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Web To Do\"/>
    </mc:Choice>
  </mc:AlternateContent>
  <bookViews>
    <workbookView xWindow="0" yWindow="0" windowWidth="24840" windowHeight="9315"/>
  </bookViews>
  <sheets>
    <sheet name="CPRF" sheetId="1" r:id="rId1"/>
    <sheet name="CPRF Reference Guide" sheetId="10" r:id="rId2"/>
    <sheet name="Acronym Definition" sheetId="9" r:id="rId3"/>
    <sheet name="Pull Down Options" sheetId="2" state="hidden" r:id="rId4"/>
  </sheets>
  <definedNames>
    <definedName name="Acronyms" localSheetId="1">#REF!</definedName>
    <definedName name="Acronyms">#REF!</definedName>
    <definedName name="campus" localSheetId="3">'Pull Down Options'!$E$42:$E$48</definedName>
    <definedName name="Campus">'Pull Down Options'!$E$42:$E$48</definedName>
    <definedName name="campus_location">'Pull Down Options'!$E$42:$E$48</definedName>
    <definedName name="Documents">'Pull Down Options'!$E$35:$E$38</definedName>
    <definedName name="documents_attached">'Pull Down Options'!$E$35:$E$38</definedName>
    <definedName name="documentsattached">'Pull Down Options'!$E$35:$E$38</definedName>
    <definedName name="IMPACT">'Pull Down Options'!$E$55:$E$56</definedName>
    <definedName name="impact_or_no">'Pull Down Options'!$E$55:$E$57</definedName>
    <definedName name="impacted" localSheetId="3">'Pull Down Options'!$E$55:$E$57</definedName>
    <definedName name="IMPACTED">'Pull Down Options'!$E$55:$E$57</definedName>
    <definedName name="poject_phase">'Pull Down Options'!$E$24:$E$30</definedName>
    <definedName name="project_level">'Pull Down Options'!$E$3:$E$7</definedName>
    <definedName name="project_phase">'Pull Down Options'!$E$23:$E$27</definedName>
    <definedName name="project_type">'Pull Down Options'!$E$10:$E$20</definedName>
    <definedName name="projectlevel" localSheetId="3">'Pull Down Options'!$E$3:$E$7</definedName>
    <definedName name="projectlevel">'Pull Down Options'!$E$3:$E$7</definedName>
    <definedName name="projectphase" localSheetId="3">'Pull Down Options'!$E$24:$E$30</definedName>
    <definedName name="projectphase">'Pull Down Options'!$E$24:$E$31</definedName>
    <definedName name="projecttype" localSheetId="3">'Pull Down Options'!$E$10:$E$20</definedName>
    <definedName name="projecttype">'Pull Down Options'!$E$10:$E$20</definedName>
    <definedName name="projecttype1">'Pull Down Options'!$E$10:$E$20</definedName>
    <definedName name="required" localSheetId="3">'Pull Down Options'!$E$59:$E$61</definedName>
    <definedName name="REQUIRED">'Pull Down Options'!$E$59:$E$61</definedName>
    <definedName name="required_or_no">'Pull Down Options'!$E$59:$E$61</definedName>
    <definedName name="yes_or_no">'Pull Down Options'!$E$52:$E$53</definedName>
    <definedName name="yes_tbd_no">'Pull Down Options'!$E$63:$E$65</definedName>
    <definedName name="yesorno" localSheetId="3">'Pull Down Options'!$E$52:$E$53</definedName>
    <definedName name="YESorTBDorNO">'Pull Down Options'!$E$63:$E$65</definedName>
    <definedName name="yestbdno">'Pull Down Options'!$E$63:$E$65</definedName>
    <definedName name="YN">'Pull Down Options'!$E$52:$E$53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95" i="1" s="1"/>
  <c r="H29" i="1" l="1"/>
  <c r="M91" i="10" l="1"/>
  <c r="M95" i="10" s="1"/>
  <c r="J91" i="10"/>
  <c r="J93" i="10" s="1"/>
  <c r="M82" i="10"/>
  <c r="M74" i="10"/>
  <c r="J74" i="10"/>
  <c r="F74" i="10"/>
  <c r="B61" i="10"/>
  <c r="J57" i="10"/>
  <c r="H57" i="10"/>
  <c r="D30" i="10"/>
  <c r="H29" i="10"/>
  <c r="H31" i="10" s="1"/>
  <c r="G29" i="10"/>
  <c r="G31" i="10" s="1"/>
  <c r="F29" i="10"/>
  <c r="F31" i="10" s="1"/>
  <c r="D28" i="10"/>
  <c r="D27" i="10"/>
  <c r="M57" i="10" l="1"/>
  <c r="D29" i="10"/>
  <c r="D31" i="10"/>
  <c r="M93" i="10"/>
  <c r="F95" i="10" s="1"/>
  <c r="D30" i="1"/>
  <c r="M93" i="1" l="1"/>
  <c r="M97" i="1" s="1"/>
  <c r="J93" i="1"/>
  <c r="J95" i="1" s="1"/>
  <c r="M95" i="1" l="1"/>
  <c r="D27" i="1" l="1"/>
  <c r="G29" i="1" l="1"/>
  <c r="J57" i="1" l="1"/>
  <c r="H57" i="1"/>
  <c r="M57" i="1" l="1"/>
  <c r="F29" i="1" l="1"/>
  <c r="D28" i="1" l="1"/>
  <c r="F31" i="1"/>
  <c r="G31" i="1" l="1"/>
  <c r="M84" i="1" l="1"/>
  <c r="M77" i="1"/>
  <c r="J77" i="1"/>
  <c r="F77" i="1"/>
  <c r="B61" i="1"/>
  <c r="F97" i="1" l="1"/>
  <c r="H31" i="1"/>
  <c r="D31" i="1" s="1"/>
  <c r="D29" i="1"/>
</calcChain>
</file>

<file path=xl/sharedStrings.xml><?xml version="1.0" encoding="utf-8"?>
<sst xmlns="http://schemas.openxmlformats.org/spreadsheetml/2006/main" count="485" uniqueCount="229">
  <si>
    <t>DUKE UNIVERSITY - CAPITAL PROJECT REQUEST FORM</t>
  </si>
  <si>
    <t>Project Sequence #:</t>
  </si>
  <si>
    <t xml:space="preserve">Building Name: </t>
  </si>
  <si>
    <t xml:space="preserve">Building Number: </t>
  </si>
  <si>
    <t>Date:</t>
  </si>
  <si>
    <t>(Print Name)</t>
  </si>
  <si>
    <t>(Signature)</t>
  </si>
  <si>
    <t>(Date)</t>
  </si>
  <si>
    <t>School/Department Head:</t>
  </si>
  <si>
    <t xml:space="preserve">       /</t>
  </si>
  <si>
    <t xml:space="preserve">Management Center: </t>
  </si>
  <si>
    <t xml:space="preserve">      /</t>
  </si>
  <si>
    <t xml:space="preserve">Executive VP : </t>
  </si>
  <si>
    <t xml:space="preserve">     /</t>
  </si>
  <si>
    <t>PROJECT LEVEL:</t>
  </si>
  <si>
    <t>PROJECT TYPE:</t>
  </si>
  <si>
    <t xml:space="preserve"> </t>
  </si>
  <si>
    <t>PROJECT PHASE:</t>
  </si>
  <si>
    <t>Cash Flow Spend</t>
  </si>
  <si>
    <t xml:space="preserve">Previous Considerations &amp; </t>
  </si>
  <si>
    <t>Funding Requests</t>
  </si>
  <si>
    <t>Total</t>
  </si>
  <si>
    <t>Other Notes</t>
  </si>
  <si>
    <t>Total Previous Approvals</t>
  </si>
  <si>
    <t>$</t>
  </si>
  <si>
    <t>Current Request</t>
  </si>
  <si>
    <t>Total Thru Current Req.</t>
  </si>
  <si>
    <t>Planning</t>
  </si>
  <si>
    <t>Design</t>
  </si>
  <si>
    <t>Construction</t>
  </si>
  <si>
    <t>Close Out</t>
  </si>
  <si>
    <t>Notes</t>
  </si>
  <si>
    <t>Start Date</t>
  </si>
  <si>
    <t>End Date</t>
  </si>
  <si>
    <t>Page 2</t>
  </si>
  <si>
    <t>Previous</t>
  </si>
  <si>
    <t>New Total</t>
  </si>
  <si>
    <t>Anticipated</t>
  </si>
  <si>
    <t>Approval</t>
  </si>
  <si>
    <t>Through Current Request</t>
  </si>
  <si>
    <t>School/Unit Internal Reserves</t>
  </si>
  <si>
    <t>Grants</t>
  </si>
  <si>
    <t>Gifts In Hand For Construction</t>
  </si>
  <si>
    <t>Gifts Pledged For Construction</t>
  </si>
  <si>
    <t>Gifts To Be Raised For Construction</t>
  </si>
  <si>
    <t>SIP (Cash)</t>
  </si>
  <si>
    <t xml:space="preserve">* Debt </t>
  </si>
  <si>
    <t>*Working Cap. Loan (WCL)</t>
  </si>
  <si>
    <t xml:space="preserve">   Total Project Funding</t>
  </si>
  <si>
    <t xml:space="preserve">          School/Unit Funds Endowed Support</t>
  </si>
  <si>
    <t xml:space="preserve">          School/Unit Funds Operating Budget</t>
  </si>
  <si>
    <t xml:space="preserve">          2nd School/Unit Funds </t>
  </si>
  <si>
    <t xml:space="preserve">          Strategic (SIP) Funds</t>
  </si>
  <si>
    <t xml:space="preserve">          Other (specify)</t>
  </si>
  <si>
    <t xml:space="preserve">                 Total Sources of Repayment</t>
  </si>
  <si>
    <t xml:space="preserve">     </t>
  </si>
  <si>
    <t>Construction Contract</t>
  </si>
  <si>
    <t>Other Construction</t>
  </si>
  <si>
    <t>Furniture, Furnishings &amp; Equip</t>
  </si>
  <si>
    <t>Consultant Services (External)</t>
  </si>
  <si>
    <t>Contingency</t>
  </si>
  <si>
    <t>Management Fees (Internal)</t>
  </si>
  <si>
    <t>Architect</t>
  </si>
  <si>
    <t>Duke Project Manager</t>
  </si>
  <si>
    <t>Engineer</t>
  </si>
  <si>
    <t>Project Delivery Method</t>
  </si>
  <si>
    <t>Contractor</t>
  </si>
  <si>
    <t>IX.  ANTICIPATED IMPACTS</t>
  </si>
  <si>
    <t>-</t>
  </si>
  <si>
    <t>DAYS:</t>
  </si>
  <si>
    <t>YES</t>
  </si>
  <si>
    <t>NO IMPACT</t>
  </si>
  <si>
    <t>NO</t>
  </si>
  <si>
    <t>NOT REQUIRED</t>
  </si>
  <si>
    <t>ADA</t>
  </si>
  <si>
    <t>Off Campus</t>
  </si>
  <si>
    <t>IMPACTED</t>
  </si>
  <si>
    <t>IMPACT TBD</t>
  </si>
  <si>
    <t>REQUIRED</t>
  </si>
  <si>
    <t>TBD</t>
  </si>
  <si>
    <t>I.  PROJECT NAME:</t>
  </si>
  <si>
    <r>
      <t>III.  REQUEST</t>
    </r>
    <r>
      <rPr>
        <sz val="11"/>
        <rFont val="Verdana"/>
        <family val="2"/>
      </rPr>
      <t xml:space="preserve">:      </t>
    </r>
  </si>
  <si>
    <t>V.  PROJECT DESCRIPTION</t>
  </si>
  <si>
    <t>PROJECT NAME</t>
  </si>
  <si>
    <r>
      <rPr>
        <b/>
        <u/>
        <sz val="10"/>
        <rFont val="Verdana"/>
        <family val="2"/>
      </rPr>
      <t>B.  PROJECT SCHEDULE</t>
    </r>
    <r>
      <rPr>
        <sz val="10"/>
        <rFont val="Verdana"/>
        <family val="2"/>
      </rPr>
      <t xml:space="preserve"> </t>
    </r>
    <r>
      <rPr>
        <sz val="9"/>
        <rFont val="Verdana"/>
        <family val="2"/>
      </rPr>
      <t xml:space="preserve">(Important: These dates are also used to establish and close the project code) </t>
    </r>
  </si>
  <si>
    <t>*A.1 SOURCE OF DEBT/WCL REPAYMENT</t>
  </si>
  <si>
    <t>B.  EXPENDITURES</t>
  </si>
  <si>
    <t>Early Scoping</t>
  </si>
  <si>
    <t>Scope/Budget Change</t>
  </si>
  <si>
    <t>II.  PROJECT LEVEL:</t>
  </si>
  <si>
    <t>III.  PROJECT PHASE:</t>
  </si>
  <si>
    <t>New Construction</t>
  </si>
  <si>
    <t>Campus Utility</t>
  </si>
  <si>
    <t>Building Utility</t>
  </si>
  <si>
    <t>Landscape/Hardscape</t>
  </si>
  <si>
    <t>Renewal</t>
  </si>
  <si>
    <t>Select Campus</t>
  </si>
  <si>
    <t>Main Campus - East</t>
  </si>
  <si>
    <t>Main Campus - West</t>
  </si>
  <si>
    <t>Main Campus - Medical</t>
  </si>
  <si>
    <t>Main Campus - Central</t>
  </si>
  <si>
    <t>Main Campus - Lemur</t>
  </si>
  <si>
    <t>Marine Lab</t>
  </si>
  <si>
    <t>FY18</t>
  </si>
  <si>
    <t>Fund Code #:</t>
  </si>
  <si>
    <t>BFR #:</t>
  </si>
  <si>
    <t>Budget ID #:</t>
  </si>
  <si>
    <t>Total Est. Project Cost</t>
  </si>
  <si>
    <t>Est. Future Request</t>
  </si>
  <si>
    <t>Project GSF:</t>
  </si>
  <si>
    <r>
      <t xml:space="preserve">IV.  JUSTIFICATION OF NEED </t>
    </r>
    <r>
      <rPr>
        <sz val="9"/>
        <rFont val="Verdana"/>
        <family val="2"/>
      </rPr>
      <t>(Describe program requirements, need and/or benefits of project and any impact of deferral)</t>
    </r>
  </si>
  <si>
    <t>II. APPROVALS REQUIRED (According to Tier/Project Level):</t>
  </si>
  <si>
    <t xml:space="preserve"> OPM________  DUES________  FO________  LS________  UEVS________</t>
  </si>
  <si>
    <t xml:space="preserve">VI.  PROJECT FUNDING &amp; BUDGET: </t>
  </si>
  <si>
    <t xml:space="preserve">        Total Est. Project Cost</t>
  </si>
  <si>
    <t>C.  PROJECT COST PER GSF:</t>
  </si>
  <si>
    <t>FMD Project Steering Team (PST):</t>
  </si>
  <si>
    <t>CAMPUS LOCATION:</t>
  </si>
  <si>
    <t>C.  SUPPLEMENTAL INFORMATION</t>
  </si>
  <si>
    <t>Expected Duration of Construction</t>
  </si>
  <si>
    <t>VII.  REQUIRED DOCS FOR PST SUBMITTAL</t>
  </si>
  <si>
    <t>I.  Client Group</t>
  </si>
  <si>
    <t>Provost</t>
  </si>
  <si>
    <t>Arts &amp; Sciences</t>
  </si>
  <si>
    <t>Divinity</t>
  </si>
  <si>
    <t>Fuqua</t>
  </si>
  <si>
    <t>Law</t>
  </si>
  <si>
    <t>Nicholas School</t>
  </si>
  <si>
    <t>FMD</t>
  </si>
  <si>
    <t>FPDC</t>
  </si>
  <si>
    <t>Central Admin</t>
  </si>
  <si>
    <t>Student Affairs</t>
  </si>
  <si>
    <t>Library</t>
  </si>
  <si>
    <t>Duke Gardens</t>
  </si>
  <si>
    <t>OIT</t>
  </si>
  <si>
    <t>DUMC</t>
  </si>
  <si>
    <t>Faculty Club</t>
  </si>
  <si>
    <t>SOM</t>
  </si>
  <si>
    <t>Capital Assets</t>
  </si>
  <si>
    <t>Official Name for Project/Fund Code</t>
  </si>
  <si>
    <t>Include any information from the current or previous requests pertinent to this project.</t>
  </si>
  <si>
    <t>Current Year</t>
  </si>
  <si>
    <t>Previous Year</t>
  </si>
  <si>
    <t>Next Year</t>
  </si>
  <si>
    <t>Should match total in cell D29</t>
  </si>
  <si>
    <t>The person in the School/Department that has the authority to approve projects</t>
  </si>
  <si>
    <t>Renovation</t>
  </si>
  <si>
    <t>Lemur Center</t>
  </si>
  <si>
    <t>School/Dept Admin daily contact</t>
  </si>
  <si>
    <t>Sanford Public Policy</t>
  </si>
  <si>
    <t>DU Athletics</t>
  </si>
  <si>
    <t>Pratt Engineering</t>
  </si>
  <si>
    <t>Washington Duke Inn</t>
  </si>
  <si>
    <t>Parking &amp; Transportation</t>
  </si>
  <si>
    <t>Funding Source/Backstop #:</t>
  </si>
  <si>
    <t>School/Dept Contact</t>
  </si>
  <si>
    <t>Request by (Client):</t>
  </si>
  <si>
    <t>Completed by Client:</t>
  </si>
  <si>
    <t>Client's Name</t>
  </si>
  <si>
    <t>Should match total in cell D31</t>
  </si>
  <si>
    <r>
      <rPr>
        <b/>
        <u/>
        <sz val="10"/>
        <rFont val="Verdana"/>
        <family val="2"/>
      </rPr>
      <t>A.  SCOPE</t>
    </r>
    <r>
      <rPr>
        <sz val="10"/>
        <rFont val="Verdana"/>
        <family val="2"/>
      </rPr>
      <t xml:space="preserve"> </t>
    </r>
    <r>
      <rPr>
        <sz val="8.5"/>
        <rFont val="Verdana"/>
        <family val="2"/>
      </rPr>
      <t>(Include scope of current request, any future project phases and/or ancillary projects, and alternatives considered, if applicable)</t>
    </r>
  </si>
  <si>
    <t xml:space="preserve">        Sub-Total Project Cost</t>
  </si>
  <si>
    <t>Contingency (% of Sub-Total Project Cost):</t>
  </si>
  <si>
    <t>Completed by Client (School/Dept)</t>
  </si>
  <si>
    <t xml:space="preserve">$10,000 or greater   1. CAMC (Tallman)  &amp;  Tier 1 and above:   2. Provost    3. Medical  or   4. Athletics </t>
  </si>
  <si>
    <r>
      <rPr>
        <b/>
        <u/>
        <sz val="10"/>
        <rFont val="Verdana"/>
        <family val="2"/>
      </rPr>
      <t>A.  FUNDING</t>
    </r>
    <r>
      <rPr>
        <b/>
        <sz val="10"/>
        <rFont val="Verdana"/>
        <family val="2"/>
      </rPr>
      <t xml:space="preserve">   </t>
    </r>
    <r>
      <rPr>
        <sz val="9"/>
        <rFont val="Verdana"/>
        <family val="2"/>
      </rPr>
      <t>to be completed by Client (School/Dept)</t>
    </r>
  </si>
  <si>
    <t>Planning/Feasibility</t>
  </si>
  <si>
    <t>OPM</t>
  </si>
  <si>
    <t>Office of Project Management</t>
  </si>
  <si>
    <t>DUES</t>
  </si>
  <si>
    <t>Duke Utility &amp; Engineering Services</t>
  </si>
  <si>
    <t>FO</t>
  </si>
  <si>
    <t>Facility Operations</t>
  </si>
  <si>
    <t>LS</t>
  </si>
  <si>
    <t>Landscape Services</t>
  </si>
  <si>
    <t>UEVS</t>
  </si>
  <si>
    <t>University Environmental Services</t>
  </si>
  <si>
    <t>EST</t>
  </si>
  <si>
    <t>PST</t>
  </si>
  <si>
    <t>BOT</t>
  </si>
  <si>
    <t>CFE</t>
  </si>
  <si>
    <t>Early Scoping Team - submit projects to EST at the beginning of a project for feedback on pg.3 of the CPRF - Must be complete prior to PST</t>
  </si>
  <si>
    <t>Project Steering Team - submit projects to PST after EST is complete and a fund code is required to continue work.  CPRF must be signed by all FMD Groups</t>
  </si>
  <si>
    <t>CAMC</t>
  </si>
  <si>
    <t>(4 Management Centers are as follows: CAMC, Provost, Medical &amp; Athletics)</t>
  </si>
  <si>
    <t>PM</t>
  </si>
  <si>
    <t>Project Manager</t>
  </si>
  <si>
    <t>DB</t>
  </si>
  <si>
    <t>Design Build</t>
  </si>
  <si>
    <t>CM GMP</t>
  </si>
  <si>
    <t>Central Administration Management Center - 1 of 4 Management Centers - Executive Vice President's Office</t>
  </si>
  <si>
    <t>Construction Management w Guaranteed Maximum Price</t>
  </si>
  <si>
    <t>CPRF</t>
  </si>
  <si>
    <t>Capital Project Request Form</t>
  </si>
  <si>
    <t>Facilities Management Department (Duke University)</t>
  </si>
  <si>
    <t>FMD Groups</t>
  </si>
  <si>
    <t>Internal Duke Review Body</t>
  </si>
  <si>
    <t xml:space="preserve"> CPRF Form Acronyms</t>
  </si>
  <si>
    <t xml:space="preserve">Non-Utility Infrastructure    </t>
  </si>
  <si>
    <t>FY19</t>
  </si>
  <si>
    <t>Client Group (Payer):</t>
  </si>
  <si>
    <t>Tier3: $10,000,000 or more</t>
  </si>
  <si>
    <t>Dining Services</t>
  </si>
  <si>
    <t>Housing &amp; Residence Life (HRL)</t>
  </si>
  <si>
    <t>Tier 3: $10,000,000 or more</t>
  </si>
  <si>
    <r>
      <rPr>
        <b/>
        <sz val="10"/>
        <rFont val="Verdana"/>
        <family val="2"/>
      </rPr>
      <t xml:space="preserve">                  </t>
    </r>
    <r>
      <rPr>
        <b/>
        <sz val="10"/>
        <color rgb="FFFF0000"/>
        <rFont val="Verdana"/>
        <family val="2"/>
      </rPr>
      <t xml:space="preserve">  If Sequence #2 or above, PM can enter Fund Code #</t>
    </r>
  </si>
  <si>
    <t>RC</t>
  </si>
  <si>
    <t>CRC</t>
  </si>
  <si>
    <t>EVP</t>
  </si>
  <si>
    <t>Board of Trustees - Approves all Tier 3 Construction &amp; Master Plans</t>
  </si>
  <si>
    <t>Capital Review Committee - Approves all Tier 2 projects thru Acceptance</t>
  </si>
  <si>
    <t xml:space="preserve">Resources Committee - Approves all Tier 3 thru Design </t>
  </si>
  <si>
    <t>Committee on Facilities &amp; Environment - Faculty &amp; Staff lead review group concerned about campus aesthetics of exterior buildings and landscape and interior public spaces. - Recommends Tier 2 &amp; 3 thru Construction</t>
  </si>
  <si>
    <t>FY20</t>
  </si>
  <si>
    <t>Tier 1: $500,000 to $2,499,999</t>
  </si>
  <si>
    <t>Tier 2: $2,500,000 to $9,999,999</t>
  </si>
  <si>
    <t>Gifts</t>
  </si>
  <si>
    <t>Infrastructure Funds</t>
  </si>
  <si>
    <t xml:space="preserve">          Utility Rates</t>
  </si>
  <si>
    <t xml:space="preserve">*Debt </t>
  </si>
  <si>
    <t xml:space="preserve">          Central (SIP)</t>
  </si>
  <si>
    <t xml:space="preserve">          Central Debt</t>
  </si>
  <si>
    <t>Tier 0A: $0 to $99,999</t>
  </si>
  <si>
    <t>Tier 0B: $100,000 to $499,999</t>
  </si>
  <si>
    <t>Executive Vice President - Approves Tier 1 Design</t>
  </si>
  <si>
    <t>Management Center</t>
  </si>
  <si>
    <t>Dean/Dept Head</t>
  </si>
  <si>
    <t>Approves Tier 0B, Tier 1 Planning &amp; Tier 1 Construction</t>
  </si>
  <si>
    <t>Approves Tier 0A (referring to funding) and Tier 0A &amp; Tier 0B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</si>
</sst>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m/dd/yy;@"/>
  </numFmts>
  <fonts count="29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8"/>
      <color rgb="FF000000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0"/>
      <name val="Times New Roman"/>
      <family val="1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sz val="10"/>
      <color theme="0"/>
      <name val="Verdana"/>
      <family val="2"/>
    </font>
    <font>
      <sz val="9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9"/>
      <color rgb="FFFF0000"/>
      <name val="Verdana"/>
      <family val="2"/>
    </font>
    <font>
      <sz val="8.5"/>
      <name val="Verdana"/>
      <family val="2"/>
    </font>
    <font>
      <b/>
      <u/>
      <sz val="10"/>
      <color theme="1"/>
      <name val="Verdana"/>
      <family val="2"/>
    </font>
    <font>
      <b/>
      <sz val="12"/>
      <color theme="0"/>
      <name val="Verdana"/>
      <family val="2"/>
    </font>
    <font>
      <b/>
      <sz val="10"/>
      <color theme="0"/>
      <name val="Verdana"/>
      <family val="2"/>
    </font>
    <font>
      <b/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CF5E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2">
    <xf numFmtId="0" fontId="0" fillId="0" borderId="0" xfId="0"/>
    <xf numFmtId="0" fontId="4" fillId="0" borderId="0" xfId="0" applyFont="1" applyBorder="1" applyProtection="1"/>
    <xf numFmtId="0" fontId="4" fillId="0" borderId="0" xfId="0" applyFo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8" xfId="0" applyFont="1" applyBorder="1" applyProtection="1"/>
    <xf numFmtId="0" fontId="4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4" fillId="0" borderId="18" xfId="0" applyFont="1" applyBorder="1" applyProtection="1"/>
    <xf numFmtId="0" fontId="4" fillId="0" borderId="8" xfId="0" applyFont="1" applyFill="1" applyBorder="1" applyProtection="1"/>
    <xf numFmtId="0" fontId="4" fillId="0" borderId="0" xfId="0" applyFont="1" applyBorder="1" applyAlignment="1" applyProtection="1">
      <alignment horizontal="center"/>
    </xf>
    <xf numFmtId="41" fontId="6" fillId="0" borderId="0" xfId="0" applyNumberFormat="1" applyFont="1" applyBorder="1" applyAlignment="1" applyProtection="1">
      <alignment horizontal="center"/>
    </xf>
    <xf numFmtId="41" fontId="4" fillId="0" borderId="0" xfId="0" applyNumberFormat="1" applyFont="1" applyBorder="1" applyProtection="1"/>
    <xf numFmtId="41" fontId="4" fillId="0" borderId="0" xfId="0" applyNumberFormat="1" applyFont="1" applyBorder="1" applyAlignment="1" applyProtection="1">
      <alignment horizontal="center"/>
    </xf>
    <xf numFmtId="0" fontId="4" fillId="0" borderId="0" xfId="0" applyFont="1" applyFill="1" applyProtection="1"/>
    <xf numFmtId="37" fontId="4" fillId="0" borderId="0" xfId="0" applyNumberFormat="1" applyFont="1" applyProtection="1"/>
    <xf numFmtId="0" fontId="8" fillId="0" borderId="0" xfId="0" applyFont="1" applyProtection="1"/>
    <xf numFmtId="0" fontId="9" fillId="0" borderId="0" xfId="0" applyFont="1" applyBorder="1" applyProtection="1"/>
    <xf numFmtId="0" fontId="10" fillId="0" borderId="0" xfId="0" applyFont="1" applyBorder="1" applyProtection="1"/>
    <xf numFmtId="0" fontId="9" fillId="0" borderId="0" xfId="0" applyFont="1" applyFill="1" applyBorder="1" applyProtection="1"/>
    <xf numFmtId="0" fontId="8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Protection="1"/>
    <xf numFmtId="0" fontId="11" fillId="0" borderId="0" xfId="0" applyFont="1" applyProtection="1"/>
    <xf numFmtId="0" fontId="12" fillId="0" borderId="0" xfId="0" applyFont="1" applyBorder="1" applyProtection="1"/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1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0" xfId="0" applyFont="1" applyBorder="1" applyProtection="1"/>
    <xf numFmtId="0" fontId="14" fillId="0" borderId="0" xfId="0" applyFont="1" applyBorder="1" applyAlignment="1" applyProtection="1">
      <alignment horizontal="left" indent="5"/>
    </xf>
    <xf numFmtId="0" fontId="13" fillId="0" borderId="0" xfId="0" applyFont="1" applyBorder="1" applyProtection="1"/>
    <xf numFmtId="0" fontId="14" fillId="0" borderId="0" xfId="0" applyFont="1" applyProtection="1"/>
    <xf numFmtId="0" fontId="14" fillId="0" borderId="0" xfId="0" applyFont="1" applyBorder="1" applyProtection="1"/>
    <xf numFmtId="0" fontId="14" fillId="0" borderId="0" xfId="0" applyFont="1" applyAlignment="1" applyProtection="1">
      <alignment horizontal="left" indent="3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right"/>
    </xf>
    <xf numFmtId="0" fontId="12" fillId="0" borderId="0" xfId="0" applyFont="1" applyAlignment="1" applyProtection="1">
      <alignment horizontal="centerContinuous" wrapText="1"/>
    </xf>
    <xf numFmtId="0" fontId="12" fillId="0" borderId="12" xfId="0" applyFont="1" applyBorder="1" applyProtection="1"/>
    <xf numFmtId="0" fontId="12" fillId="0" borderId="12" xfId="0" applyFont="1" applyBorder="1" applyAlignment="1" applyProtection="1">
      <alignment horizontal="centerContinuous" wrapText="1"/>
    </xf>
    <xf numFmtId="3" fontId="9" fillId="0" borderId="14" xfId="0" applyNumberFormat="1" applyFont="1" applyFill="1" applyBorder="1" applyProtection="1"/>
    <xf numFmtId="3" fontId="9" fillId="0" borderId="16" xfId="0" applyNumberFormat="1" applyFont="1" applyFill="1" applyBorder="1" applyProtection="1"/>
    <xf numFmtId="3" fontId="9" fillId="0" borderId="6" xfId="0" applyNumberFormat="1" applyFont="1" applyFill="1" applyBorder="1" applyAlignment="1" applyProtection="1"/>
    <xf numFmtId="3" fontId="9" fillId="0" borderId="7" xfId="0" applyNumberFormat="1" applyFont="1" applyFill="1" applyBorder="1" applyAlignment="1" applyProtection="1"/>
    <xf numFmtId="3" fontId="9" fillId="0" borderId="17" xfId="0" applyNumberFormat="1" applyFont="1" applyFill="1" applyBorder="1" applyProtection="1"/>
    <xf numFmtId="3" fontId="9" fillId="0" borderId="7" xfId="0" applyNumberFormat="1" applyFont="1" applyFill="1" applyBorder="1" applyAlignment="1" applyProtection="1">
      <alignment horizontal="right"/>
    </xf>
    <xf numFmtId="3" fontId="9" fillId="0" borderId="17" xfId="0" applyNumberFormat="1" applyFont="1" applyFill="1" applyBorder="1" applyAlignment="1" applyProtection="1">
      <alignment horizontal="right"/>
    </xf>
    <xf numFmtId="0" fontId="9" fillId="0" borderId="13" xfId="0" applyFont="1" applyBorder="1" applyProtection="1"/>
    <xf numFmtId="0" fontId="9" fillId="0" borderId="14" xfId="0" applyFont="1" applyBorder="1" applyProtection="1"/>
    <xf numFmtId="0" fontId="9" fillId="0" borderId="5" xfId="0" applyFont="1" applyBorder="1" applyProtection="1"/>
    <xf numFmtId="0" fontId="9" fillId="0" borderId="14" xfId="0" applyFont="1" applyBorder="1" applyAlignment="1" applyProtection="1">
      <alignment horizontal="centerContinuous"/>
    </xf>
    <xf numFmtId="0" fontId="9" fillId="0" borderId="13" xfId="0" applyFont="1" applyBorder="1" applyAlignment="1" applyProtection="1">
      <alignment horizontal="centerContinuous"/>
    </xf>
    <xf numFmtId="0" fontId="9" fillId="0" borderId="5" xfId="0" applyFont="1" applyBorder="1" applyAlignment="1" applyProtection="1">
      <alignment horizontal="centerContinuous"/>
    </xf>
    <xf numFmtId="0" fontId="9" fillId="0" borderId="15" xfId="0" applyFont="1" applyBorder="1" applyProtection="1"/>
    <xf numFmtId="0" fontId="9" fillId="0" borderId="16" xfId="0" applyFont="1" applyBorder="1" applyProtection="1"/>
    <xf numFmtId="0" fontId="9" fillId="0" borderId="16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Continuous"/>
    </xf>
    <xf numFmtId="0" fontId="9" fillId="0" borderId="9" xfId="0" applyFont="1" applyBorder="1" applyAlignment="1" applyProtection="1">
      <alignment horizontal="centerContinuous"/>
    </xf>
    <xf numFmtId="0" fontId="9" fillId="0" borderId="16" xfId="0" applyFont="1" applyBorder="1" applyAlignment="1" applyProtection="1">
      <alignment horizontal="centerContinuous"/>
    </xf>
    <xf numFmtId="0" fontId="12" fillId="0" borderId="0" xfId="0" applyFont="1" applyBorder="1" applyAlignment="1" applyProtection="1">
      <alignment horizontal="left" indent="2"/>
    </xf>
    <xf numFmtId="3" fontId="12" fillId="0" borderId="0" xfId="0" applyNumberFormat="1" applyFont="1" applyBorder="1" applyAlignment="1" applyProtection="1">
      <alignment horizontal="right"/>
    </xf>
    <xf numFmtId="3" fontId="12" fillId="0" borderId="0" xfId="0" applyNumberFormat="1" applyFont="1" applyBorder="1" applyProtection="1"/>
    <xf numFmtId="0" fontId="9" fillId="0" borderId="9" xfId="0" applyFont="1" applyBorder="1" applyProtection="1"/>
    <xf numFmtId="0" fontId="9" fillId="0" borderId="17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Continuous" vertical="center"/>
    </xf>
    <xf numFmtId="0" fontId="9" fillId="0" borderId="19" xfId="0" applyFont="1" applyBorder="1" applyProtection="1"/>
    <xf numFmtId="0" fontId="9" fillId="0" borderId="20" xfId="0" applyFont="1" applyBorder="1" applyProtection="1"/>
    <xf numFmtId="0" fontId="9" fillId="0" borderId="21" xfId="0" applyFont="1" applyBorder="1" applyProtection="1"/>
    <xf numFmtId="41" fontId="9" fillId="0" borderId="27" xfId="0" applyNumberFormat="1" applyFont="1" applyFill="1" applyBorder="1" applyProtection="1">
      <protection locked="0"/>
    </xf>
    <xf numFmtId="41" fontId="9" fillId="0" borderId="0" xfId="0" applyNumberFormat="1" applyFont="1" applyBorder="1" applyAlignment="1" applyProtection="1">
      <alignment horizontal="center"/>
    </xf>
    <xf numFmtId="41" fontId="9" fillId="0" borderId="27" xfId="0" applyNumberFormat="1" applyFont="1" applyFill="1" applyBorder="1" applyAlignment="1" applyProtection="1">
      <alignment horizontal="center"/>
    </xf>
    <xf numFmtId="0" fontId="9" fillId="0" borderId="27" xfId="0" applyFont="1" applyFill="1" applyBorder="1" applyProtection="1"/>
    <xf numFmtId="41" fontId="9" fillId="0" borderId="27" xfId="0" applyNumberFormat="1" applyFont="1" applyFill="1" applyBorder="1" applyProtection="1"/>
    <xf numFmtId="41" fontId="9" fillId="0" borderId="0" xfId="0" applyNumberFormat="1" applyFont="1" applyBorder="1" applyProtection="1"/>
    <xf numFmtId="0" fontId="18" fillId="0" borderId="0" xfId="0" applyFont="1" applyBorder="1" applyProtection="1"/>
    <xf numFmtId="0" fontId="9" fillId="0" borderId="0" xfId="0" applyFont="1" applyFill="1" applyProtection="1"/>
    <xf numFmtId="0" fontId="9" fillId="0" borderId="0" xfId="0" applyFont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Fill="1"/>
    <xf numFmtId="0" fontId="8" fillId="0" borderId="0" xfId="0" applyFont="1" applyBorder="1"/>
    <xf numFmtId="0" fontId="9" fillId="0" borderId="0" xfId="0" applyFont="1" applyBorder="1"/>
    <xf numFmtId="0" fontId="16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indent="2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 indent="2"/>
    </xf>
    <xf numFmtId="0" fontId="9" fillId="0" borderId="0" xfId="0" applyFont="1" applyBorder="1" applyAlignment="1">
      <alignment horizontal="left" indent="2"/>
    </xf>
    <xf numFmtId="0" fontId="16" fillId="0" borderId="0" xfId="0" applyFont="1" applyBorder="1"/>
    <xf numFmtId="0" fontId="9" fillId="0" borderId="0" xfId="0" applyFont="1" applyFill="1"/>
    <xf numFmtId="14" fontId="9" fillId="0" borderId="0" xfId="0" applyNumberFormat="1" applyFont="1" applyFill="1" applyBorder="1" applyProtection="1">
      <protection locked="0"/>
    </xf>
    <xf numFmtId="49" fontId="9" fillId="0" borderId="0" xfId="0" applyNumberFormat="1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right"/>
    </xf>
    <xf numFmtId="0" fontId="14" fillId="2" borderId="0" xfId="0" applyFont="1" applyFill="1" applyAlignment="1" applyProtection="1">
      <alignment horizontal="left" indent="1"/>
    </xf>
    <xf numFmtId="0" fontId="4" fillId="2" borderId="0" xfId="0" applyFont="1" applyFill="1" applyBorder="1" applyAlignment="1" applyProtection="1">
      <alignment horizontal="left" indent="1"/>
    </xf>
    <xf numFmtId="0" fontId="4" fillId="2" borderId="0" xfId="0" applyFont="1" applyFill="1" applyProtection="1"/>
    <xf numFmtId="0" fontId="4" fillId="0" borderId="8" xfId="0" applyFont="1" applyFill="1" applyBorder="1" applyAlignment="1" applyProtection="1"/>
    <xf numFmtId="0" fontId="9" fillId="0" borderId="0" xfId="0" applyFont="1" applyFill="1" applyProtection="1">
      <protection locked="0"/>
    </xf>
    <xf numFmtId="0" fontId="11" fillId="2" borderId="0" xfId="0" applyFont="1" applyFill="1" applyBorder="1" applyProtection="1"/>
    <xf numFmtId="0" fontId="12" fillId="2" borderId="0" xfId="0" applyFont="1" applyFill="1" applyBorder="1" applyProtection="1"/>
    <xf numFmtId="0" fontId="9" fillId="2" borderId="0" xfId="0" applyFont="1" applyFill="1" applyBorder="1" applyProtection="1"/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Protection="1"/>
    <xf numFmtId="0" fontId="9" fillId="2" borderId="27" xfId="0" applyFont="1" applyFill="1" applyBorder="1" applyProtection="1"/>
    <xf numFmtId="41" fontId="9" fillId="2" borderId="27" xfId="0" applyNumberFormat="1" applyFont="1" applyFill="1" applyBorder="1" applyAlignment="1" applyProtection="1">
      <alignment horizontal="center"/>
      <protection locked="0"/>
    </xf>
    <xf numFmtId="41" fontId="9" fillId="2" borderId="27" xfId="0" applyNumberFormat="1" applyFont="1" applyFill="1" applyBorder="1" applyProtection="1"/>
    <xf numFmtId="41" fontId="9" fillId="2" borderId="27" xfId="0" applyNumberFormat="1" applyFont="1" applyFill="1" applyBorder="1" applyAlignment="1" applyProtection="1">
      <alignment horizontal="center"/>
    </xf>
    <xf numFmtId="41" fontId="9" fillId="2" borderId="27" xfId="0" applyNumberFormat="1" applyFont="1" applyFill="1" applyBorder="1" applyProtection="1">
      <protection locked="0"/>
    </xf>
    <xf numFmtId="41" fontId="9" fillId="2" borderId="0" xfId="0" applyNumberFormat="1" applyFont="1" applyFill="1" applyBorder="1" applyAlignment="1" applyProtection="1">
      <alignment horizontal="center"/>
    </xf>
    <xf numFmtId="41" fontId="9" fillId="2" borderId="0" xfId="0" applyNumberFormat="1" applyFont="1" applyFill="1" applyBorder="1" applyProtection="1"/>
    <xf numFmtId="0" fontId="4" fillId="2" borderId="0" xfId="0" applyFont="1" applyFill="1" applyBorder="1" applyProtection="1"/>
    <xf numFmtId="41" fontId="4" fillId="2" borderId="0" xfId="0" applyNumberFormat="1" applyFont="1" applyFill="1" applyBorder="1" applyAlignment="1" applyProtection="1">
      <alignment horizontal="center"/>
    </xf>
    <xf numFmtId="41" fontId="6" fillId="2" borderId="0" xfId="0" applyNumberFormat="1" applyFont="1" applyFill="1" applyBorder="1" applyAlignment="1" applyProtection="1">
      <alignment horizontal="center"/>
    </xf>
    <xf numFmtId="41" fontId="4" fillId="2" borderId="0" xfId="0" applyNumberFormat="1" applyFont="1" applyFill="1" applyBorder="1" applyProtection="1"/>
    <xf numFmtId="0" fontId="9" fillId="2" borderId="27" xfId="0" applyFont="1" applyFill="1" applyBorder="1" applyAlignment="1" applyProtection="1">
      <alignment horizontal="left"/>
    </xf>
    <xf numFmtId="0" fontId="10" fillId="2" borderId="27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9" fillId="2" borderId="28" xfId="0" applyFont="1" applyFill="1" applyBorder="1" applyProtection="1"/>
    <xf numFmtId="0" fontId="10" fillId="2" borderId="28" xfId="0" applyFont="1" applyFill="1" applyBorder="1" applyProtection="1"/>
    <xf numFmtId="41" fontId="9" fillId="2" borderId="28" xfId="0" applyNumberFormat="1" applyFont="1" applyFill="1" applyBorder="1" applyAlignment="1" applyProtection="1">
      <alignment horizontal="center"/>
    </xf>
    <xf numFmtId="41" fontId="9" fillId="2" borderId="28" xfId="0" applyNumberFormat="1" applyFont="1" applyFill="1" applyBorder="1" applyProtection="1"/>
    <xf numFmtId="41" fontId="6" fillId="2" borderId="8" xfId="0" applyNumberFormat="1" applyFont="1" applyFill="1" applyBorder="1" applyAlignment="1" applyProtection="1">
      <alignment horizontal="center"/>
    </xf>
    <xf numFmtId="0" fontId="9" fillId="0" borderId="0" xfId="0" applyFont="1" applyBorder="1" applyAlignment="1" applyProtection="1"/>
    <xf numFmtId="0" fontId="11" fillId="0" borderId="0" xfId="0" applyFont="1" applyBorder="1" applyAlignment="1" applyProtection="1"/>
    <xf numFmtId="0" fontId="0" fillId="0" borderId="8" xfId="0" applyBorder="1"/>
    <xf numFmtId="165" fontId="9" fillId="0" borderId="17" xfId="0" applyNumberFormat="1" applyFont="1" applyBorder="1" applyAlignment="1" applyProtection="1">
      <alignment horizontal="center" vertical="center"/>
    </xf>
    <xf numFmtId="0" fontId="22" fillId="0" borderId="0" xfId="0" applyFont="1"/>
    <xf numFmtId="41" fontId="21" fillId="0" borderId="27" xfId="0" applyNumberFormat="1" applyFont="1" applyFill="1" applyBorder="1" applyProtection="1"/>
    <xf numFmtId="0" fontId="16" fillId="0" borderId="0" xfId="0" applyFont="1" applyFill="1"/>
    <xf numFmtId="0" fontId="8" fillId="0" borderId="0" xfId="0" applyFont="1" applyBorder="1" applyProtection="1"/>
    <xf numFmtId="0" fontId="9" fillId="0" borderId="29" xfId="0" applyFont="1" applyBorder="1" applyProtection="1"/>
    <xf numFmtId="3" fontId="8" fillId="0" borderId="30" xfId="0" applyNumberFormat="1" applyFont="1" applyFill="1" applyBorder="1" applyProtection="1"/>
    <xf numFmtId="0" fontId="0" fillId="0" borderId="0" xfId="0" applyBorder="1"/>
    <xf numFmtId="43" fontId="9" fillId="0" borderId="17" xfId="0" applyNumberFormat="1" applyFont="1" applyBorder="1" applyAlignment="1" applyProtection="1">
      <alignment horizontal="right"/>
    </xf>
    <xf numFmtId="164" fontId="9" fillId="0" borderId="17" xfId="0" applyNumberFormat="1" applyFont="1" applyBorder="1" applyProtection="1"/>
    <xf numFmtId="41" fontId="9" fillId="0" borderId="17" xfId="0" applyNumberFormat="1" applyFont="1" applyFill="1" applyBorder="1" applyProtection="1"/>
    <xf numFmtId="0" fontId="21" fillId="0" borderId="12" xfId="0" applyFont="1" applyBorder="1" applyAlignment="1" applyProtection="1">
      <alignment horizontal="center"/>
    </xf>
    <xf numFmtId="44" fontId="21" fillId="0" borderId="12" xfId="1" applyFont="1" applyBorder="1" applyAlignment="1" applyProtection="1">
      <alignment horizontal="center" wrapText="1"/>
    </xf>
    <xf numFmtId="0" fontId="9" fillId="3" borderId="0" xfId="0" applyFont="1" applyFill="1" applyBorder="1" applyProtection="1">
      <protection locked="0"/>
    </xf>
    <xf numFmtId="0" fontId="14" fillId="3" borderId="0" xfId="0" applyFont="1" applyFill="1" applyAlignment="1" applyProtection="1">
      <alignment horizontal="left" indent="1"/>
    </xf>
    <xf numFmtId="0" fontId="4" fillId="3" borderId="0" xfId="0" applyFont="1" applyFill="1" applyProtection="1"/>
    <xf numFmtId="0" fontId="9" fillId="3" borderId="0" xfId="0" applyFont="1" applyFill="1" applyBorder="1" applyAlignment="1" applyProtection="1">
      <alignment vertical="center"/>
      <protection locked="0"/>
    </xf>
    <xf numFmtId="0" fontId="0" fillId="3" borderId="0" xfId="0" applyFill="1"/>
    <xf numFmtId="0" fontId="9" fillId="3" borderId="0" xfId="0" applyFont="1" applyFill="1" applyBorder="1" applyAlignment="1" applyProtection="1">
      <alignment horizontal="left"/>
      <protection locked="0"/>
    </xf>
    <xf numFmtId="0" fontId="9" fillId="3" borderId="0" xfId="0" applyFont="1" applyFill="1" applyProtection="1"/>
    <xf numFmtId="0" fontId="9" fillId="2" borderId="9" xfId="0" applyFont="1" applyFill="1" applyBorder="1" applyProtection="1"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Protection="1">
      <protection locked="0"/>
    </xf>
    <xf numFmtId="0" fontId="21" fillId="0" borderId="12" xfId="0" applyFont="1" applyBorder="1" applyAlignment="1" applyProtection="1">
      <alignment horizontal="right"/>
    </xf>
    <xf numFmtId="41" fontId="9" fillId="0" borderId="32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14" fillId="2" borderId="0" xfId="0" applyFont="1" applyFill="1" applyBorder="1" applyAlignment="1" applyProtection="1"/>
    <xf numFmtId="0" fontId="9" fillId="0" borderId="0" xfId="0" applyFont="1" applyFill="1" applyBorder="1" applyProtection="1">
      <protection locked="0"/>
    </xf>
    <xf numFmtId="0" fontId="16" fillId="0" borderId="0" xfId="0" applyFont="1"/>
    <xf numFmtId="0" fontId="16" fillId="0" borderId="0" xfId="0" applyFont="1"/>
    <xf numFmtId="0" fontId="9" fillId="0" borderId="6" xfId="0" applyFont="1" applyBorder="1" applyProtection="1"/>
    <xf numFmtId="0" fontId="9" fillId="0" borderId="7" xfId="0" applyFont="1" applyBorder="1" applyProtection="1"/>
    <xf numFmtId="0" fontId="16" fillId="0" borderId="0" xfId="0" applyFont="1"/>
    <xf numFmtId="0" fontId="12" fillId="0" borderId="0" xfId="0" applyFont="1" applyFill="1" applyBorder="1" applyProtection="1"/>
    <xf numFmtId="3" fontId="9" fillId="5" borderId="6" xfId="0" applyNumberFormat="1" applyFont="1" applyFill="1" applyBorder="1" applyAlignment="1" applyProtection="1"/>
    <xf numFmtId="3" fontId="9" fillId="5" borderId="7" xfId="0" applyNumberFormat="1" applyFont="1" applyFill="1" applyBorder="1" applyAlignment="1" applyProtection="1">
      <protection locked="0"/>
    </xf>
    <xf numFmtId="3" fontId="9" fillId="5" borderId="4" xfId="0" applyNumberFormat="1" applyFont="1" applyFill="1" applyBorder="1" applyAlignment="1" applyProtection="1"/>
    <xf numFmtId="0" fontId="9" fillId="5" borderId="17" xfId="0" applyFont="1" applyFill="1" applyBorder="1" applyAlignment="1" applyProtection="1">
      <alignment horizontal="center"/>
      <protection locked="0"/>
    </xf>
    <xf numFmtId="3" fontId="9" fillId="5" borderId="17" xfId="0" applyNumberFormat="1" applyFont="1" applyFill="1" applyBorder="1" applyProtection="1">
      <protection locked="0"/>
    </xf>
    <xf numFmtId="3" fontId="9" fillId="5" borderId="17" xfId="0" applyNumberFormat="1" applyFont="1" applyFill="1" applyBorder="1" applyAlignment="1" applyProtection="1">
      <alignment horizontal="right"/>
      <protection locked="0"/>
    </xf>
    <xf numFmtId="14" fontId="9" fillId="5" borderId="21" xfId="0" applyNumberFormat="1" applyFont="1" applyFill="1" applyBorder="1" applyProtection="1">
      <protection locked="0"/>
    </xf>
    <xf numFmtId="14" fontId="9" fillId="5" borderId="22" xfId="0" applyNumberFormat="1" applyFont="1" applyFill="1" applyBorder="1" applyProtection="1">
      <protection locked="0"/>
    </xf>
    <xf numFmtId="14" fontId="9" fillId="5" borderId="16" xfId="0" applyNumberFormat="1" applyFont="1" applyFill="1" applyBorder="1" applyProtection="1">
      <protection locked="0"/>
    </xf>
    <xf numFmtId="14" fontId="9" fillId="5" borderId="25" xfId="0" applyNumberFormat="1" applyFont="1" applyFill="1" applyBorder="1" applyProtection="1">
      <protection locked="0"/>
    </xf>
    <xf numFmtId="0" fontId="9" fillId="5" borderId="0" xfId="0" applyFont="1" applyFill="1" applyBorder="1" applyAlignment="1" applyProtection="1">
      <alignment horizontal="left"/>
      <protection locked="0"/>
    </xf>
    <xf numFmtId="41" fontId="9" fillId="5" borderId="27" xfId="0" applyNumberFormat="1" applyFont="1" applyFill="1" applyBorder="1" applyProtection="1">
      <protection locked="0"/>
    </xf>
    <xf numFmtId="41" fontId="9" fillId="5" borderId="31" xfId="0" applyNumberFormat="1" applyFont="1" applyFill="1" applyBorder="1" applyProtection="1">
      <protection locked="0"/>
    </xf>
    <xf numFmtId="41" fontId="9" fillId="5" borderId="0" xfId="0" applyNumberFormat="1" applyFont="1" applyFill="1" applyBorder="1" applyProtection="1">
      <protection locked="0"/>
    </xf>
    <xf numFmtId="0" fontId="18" fillId="5" borderId="0" xfId="0" applyFont="1" applyFill="1" applyBorder="1" applyProtection="1"/>
    <xf numFmtId="0" fontId="9" fillId="5" borderId="0" xfId="0" applyFont="1" applyFill="1" applyBorder="1" applyProtection="1"/>
    <xf numFmtId="0" fontId="9" fillId="5" borderId="0" xfId="0" applyFont="1" applyFill="1" applyProtection="1"/>
    <xf numFmtId="3" fontId="8" fillId="5" borderId="9" xfId="0" applyNumberFormat="1" applyFont="1" applyFill="1" applyBorder="1" applyAlignment="1" applyProtection="1">
      <alignment horizontal="center"/>
      <protection locked="0"/>
    </xf>
    <xf numFmtId="0" fontId="27" fillId="4" borderId="1" xfId="0" applyFont="1" applyFill="1" applyBorder="1" applyProtection="1"/>
    <xf numFmtId="41" fontId="27" fillId="4" borderId="2" xfId="0" applyNumberFormat="1" applyFont="1" applyFill="1" applyBorder="1" applyProtection="1"/>
    <xf numFmtId="0" fontId="19" fillId="4" borderId="2" xfId="0" applyNumberFormat="1" applyFont="1" applyFill="1" applyBorder="1" applyProtection="1"/>
    <xf numFmtId="0" fontId="19" fillId="4" borderId="2" xfId="0" applyFont="1" applyFill="1" applyBorder="1" applyProtection="1"/>
    <xf numFmtId="0" fontId="27" fillId="4" borderId="2" xfId="0" applyFont="1" applyFill="1" applyBorder="1" applyAlignment="1" applyProtection="1">
      <alignment horizontal="right"/>
    </xf>
    <xf numFmtId="0" fontId="19" fillId="4" borderId="3" xfId="0" applyFont="1" applyFill="1" applyBorder="1" applyProtection="1"/>
    <xf numFmtId="0" fontId="9" fillId="5" borderId="4" xfId="0" applyFont="1" applyFill="1" applyBorder="1" applyAlignment="1" applyProtection="1">
      <protection locked="0"/>
    </xf>
    <xf numFmtId="0" fontId="16" fillId="0" borderId="0" xfId="0" applyFont="1"/>
    <xf numFmtId="0" fontId="8" fillId="5" borderId="4" xfId="0" applyFont="1" applyFill="1" applyBorder="1" applyAlignment="1" applyProtection="1">
      <protection locked="0"/>
    </xf>
    <xf numFmtId="41" fontId="9" fillId="2" borderId="31" xfId="0" applyNumberFormat="1" applyFont="1" applyFill="1" applyBorder="1" applyProtection="1">
      <protection locked="0"/>
    </xf>
    <xf numFmtId="41" fontId="9" fillId="2" borderId="17" xfId="0" applyNumberFormat="1" applyFont="1" applyFill="1" applyBorder="1" applyAlignment="1" applyProtection="1">
      <alignment horizontal="center"/>
    </xf>
    <xf numFmtId="41" fontId="9" fillId="2" borderId="31" xfId="0" applyNumberFormat="1" applyFont="1" applyFill="1" applyBorder="1" applyAlignment="1" applyProtection="1">
      <alignment horizontal="center"/>
      <protection locked="0"/>
    </xf>
    <xf numFmtId="41" fontId="9" fillId="2" borderId="33" xfId="0" applyNumberFormat="1" applyFont="1" applyFill="1" applyBorder="1" applyAlignment="1" applyProtection="1">
      <alignment horizontal="center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4" fillId="0" borderId="8" xfId="0" applyFont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8" xfId="0" applyFont="1" applyFill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13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horizontal="left" indent="5"/>
      <protection locked="0"/>
    </xf>
    <xf numFmtId="0" fontId="14" fillId="0" borderId="0" xfId="0" applyFont="1" applyAlignment="1" applyProtection="1">
      <alignment horizontal="left" indent="3"/>
      <protection locked="0"/>
    </xf>
    <xf numFmtId="0" fontId="14" fillId="2" borderId="0" xfId="0" applyFont="1" applyFill="1" applyAlignment="1" applyProtection="1">
      <alignment horizontal="left" indent="1"/>
      <protection locked="0"/>
    </xf>
    <xf numFmtId="0" fontId="4" fillId="2" borderId="0" xfId="0" applyFont="1" applyFill="1" applyBorder="1" applyAlignment="1" applyProtection="1">
      <alignment horizontal="left" indent="1"/>
      <protection locked="0"/>
    </xf>
    <xf numFmtId="0" fontId="4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14" fillId="3" borderId="0" xfId="0" applyFont="1" applyFill="1" applyAlignment="1" applyProtection="1">
      <alignment horizontal="left" indent="1"/>
      <protection locked="0"/>
    </xf>
    <xf numFmtId="0" fontId="0" fillId="3" borderId="0" xfId="0" applyFill="1" applyProtection="1">
      <protection locked="0"/>
    </xf>
    <xf numFmtId="0" fontId="9" fillId="3" borderId="0" xfId="0" applyFont="1" applyFill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protection locked="0"/>
    </xf>
    <xf numFmtId="0" fontId="12" fillId="0" borderId="0" xfId="0" applyFont="1" applyAlignment="1" applyProtection="1">
      <alignment horizontal="centerContinuous" wrapText="1"/>
      <protection locked="0"/>
    </xf>
    <xf numFmtId="0" fontId="12" fillId="0" borderId="12" xfId="0" applyFont="1" applyBorder="1" applyProtection="1">
      <protection locked="0"/>
    </xf>
    <xf numFmtId="44" fontId="12" fillId="0" borderId="12" xfId="1" applyFont="1" applyBorder="1" applyAlignment="1" applyProtection="1">
      <alignment horizontal="left" wrapText="1"/>
      <protection locked="0"/>
    </xf>
    <xf numFmtId="0" fontId="12" fillId="0" borderId="12" xfId="0" applyFont="1" applyBorder="1" applyAlignment="1" applyProtection="1">
      <alignment horizontal="centerContinuous" wrapText="1"/>
      <protection locked="0"/>
    </xf>
    <xf numFmtId="0" fontId="9" fillId="0" borderId="13" xfId="0" applyFont="1" applyBorder="1" applyProtection="1">
      <protection locked="0"/>
    </xf>
    <xf numFmtId="0" fontId="9" fillId="0" borderId="14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9" fillId="0" borderId="14" xfId="0" applyFont="1" applyBorder="1" applyAlignment="1" applyProtection="1">
      <alignment horizontal="centerContinuous"/>
      <protection locked="0"/>
    </xf>
    <xf numFmtId="0" fontId="9" fillId="0" borderId="13" xfId="0" applyFont="1" applyBorder="1" applyAlignment="1" applyProtection="1">
      <alignment horizontal="centerContinuous"/>
      <protection locked="0"/>
    </xf>
    <xf numFmtId="0" fontId="9" fillId="0" borderId="5" xfId="0" applyFont="1" applyBorder="1" applyAlignment="1" applyProtection="1">
      <alignment horizontal="centerContinuous"/>
      <protection locked="0"/>
    </xf>
    <xf numFmtId="0" fontId="9" fillId="0" borderId="15" xfId="0" applyFont="1" applyBorder="1" applyProtection="1">
      <protection locked="0"/>
    </xf>
    <xf numFmtId="0" fontId="9" fillId="0" borderId="16" xfId="0" applyFont="1" applyBorder="1" applyProtection="1"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Continuous"/>
      <protection locked="0"/>
    </xf>
    <xf numFmtId="0" fontId="9" fillId="0" borderId="9" xfId="0" applyFont="1" applyBorder="1" applyAlignment="1" applyProtection="1">
      <alignment horizontal="centerContinuous"/>
      <protection locked="0"/>
    </xf>
    <xf numFmtId="0" fontId="9" fillId="0" borderId="16" xfId="0" applyFont="1" applyBorder="1" applyAlignment="1" applyProtection="1">
      <alignment horizontal="centerContinuous"/>
      <protection locked="0"/>
    </xf>
    <xf numFmtId="3" fontId="9" fillId="5" borderId="6" xfId="0" applyNumberFormat="1" applyFont="1" applyFill="1" applyBorder="1" applyAlignment="1" applyProtection="1">
      <protection locked="0"/>
    </xf>
    <xf numFmtId="0" fontId="9" fillId="0" borderId="29" xfId="0" applyFont="1" applyBorder="1" applyProtection="1">
      <protection locked="0"/>
    </xf>
    <xf numFmtId="3" fontId="9" fillId="5" borderId="4" xfId="0" applyNumberFormat="1" applyFont="1" applyFill="1" applyBorder="1" applyAlignment="1" applyProtection="1">
      <protection locked="0"/>
    </xf>
    <xf numFmtId="3" fontId="9" fillId="0" borderId="6" xfId="0" applyNumberFormat="1" applyFont="1" applyFill="1" applyBorder="1" applyAlignment="1" applyProtection="1">
      <protection locked="0"/>
    </xf>
    <xf numFmtId="37" fontId="4" fillId="0" borderId="0" xfId="0" applyNumberFormat="1" applyFont="1" applyProtection="1">
      <protection locked="0"/>
    </xf>
    <xf numFmtId="0" fontId="4" fillId="0" borderId="18" xfId="0" applyFont="1" applyBorder="1" applyProtection="1">
      <protection locked="0"/>
    </xf>
    <xf numFmtId="0" fontId="12" fillId="0" borderId="0" xfId="0" applyFont="1" applyBorder="1" applyAlignment="1" applyProtection="1">
      <alignment horizontal="left" indent="2"/>
      <protection locked="0"/>
    </xf>
    <xf numFmtId="3" fontId="12" fillId="0" borderId="0" xfId="0" applyNumberFormat="1" applyFont="1" applyBorder="1" applyAlignment="1" applyProtection="1">
      <alignment horizontal="right"/>
      <protection locked="0"/>
    </xf>
    <xf numFmtId="3" fontId="12" fillId="0" borderId="0" xfId="0" applyNumberFormat="1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Continuous" vertical="center"/>
      <protection locked="0"/>
    </xf>
    <xf numFmtId="0" fontId="9" fillId="0" borderId="19" xfId="0" applyFont="1" applyBorder="1" applyProtection="1">
      <protection locked="0"/>
    </xf>
    <xf numFmtId="0" fontId="9" fillId="0" borderId="20" xfId="0" applyFont="1" applyBorder="1" applyProtection="1">
      <protection locked="0"/>
    </xf>
    <xf numFmtId="0" fontId="9" fillId="0" borderId="21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7" fillId="4" borderId="1" xfId="0" applyFont="1" applyFill="1" applyBorder="1" applyProtection="1">
      <protection locked="0"/>
    </xf>
    <xf numFmtId="0" fontId="19" fillId="4" borderId="2" xfId="0" applyNumberFormat="1" applyFont="1" applyFill="1" applyBorder="1" applyProtection="1">
      <protection locked="0"/>
    </xf>
    <xf numFmtId="0" fontId="19" fillId="4" borderId="2" xfId="0" applyFont="1" applyFill="1" applyBorder="1" applyProtection="1">
      <protection locked="0"/>
    </xf>
    <xf numFmtId="0" fontId="27" fillId="4" borderId="2" xfId="0" applyFont="1" applyFill="1" applyBorder="1" applyAlignment="1" applyProtection="1">
      <alignment horizontal="right"/>
      <protection locked="0"/>
    </xf>
    <xf numFmtId="0" fontId="19" fillId="4" borderId="3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9" fillId="2" borderId="0" xfId="0" applyFont="1" applyFill="1" applyProtection="1">
      <protection locked="0"/>
    </xf>
    <xf numFmtId="0" fontId="9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9" fillId="2" borderId="27" xfId="0" applyFont="1" applyFill="1" applyBorder="1" applyProtection="1">
      <protection locked="0"/>
    </xf>
    <xf numFmtId="41" fontId="9" fillId="2" borderId="0" xfId="0" applyNumberFormat="1" applyFont="1" applyFill="1" applyBorder="1" applyAlignment="1" applyProtection="1">
      <alignment horizontal="center"/>
      <protection locked="0"/>
    </xf>
    <xf numFmtId="41" fontId="9" fillId="2" borderId="0" xfId="0" applyNumberFormat="1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41" fontId="4" fillId="2" borderId="0" xfId="0" applyNumberFormat="1" applyFont="1" applyFill="1" applyBorder="1" applyAlignment="1" applyProtection="1">
      <alignment horizontal="center"/>
      <protection locked="0"/>
    </xf>
    <xf numFmtId="41" fontId="6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41" fontId="4" fillId="2" borderId="0" xfId="0" applyNumberFormat="1" applyFont="1" applyFill="1" applyBorder="1" applyProtection="1">
      <protection locked="0"/>
    </xf>
    <xf numFmtId="41" fontId="4" fillId="0" borderId="0" xfId="0" applyNumberFormat="1" applyFont="1" applyBorder="1" applyProtection="1">
      <protection locked="0"/>
    </xf>
    <xf numFmtId="0" fontId="9" fillId="2" borderId="27" xfId="0" applyFont="1" applyFill="1" applyBorder="1" applyAlignment="1" applyProtection="1">
      <alignment horizontal="left"/>
      <protection locked="0"/>
    </xf>
    <xf numFmtId="0" fontId="10" fillId="2" borderId="27" xfId="0" applyFont="1" applyFill="1" applyBorder="1" applyProtection="1">
      <protection locked="0"/>
    </xf>
    <xf numFmtId="0" fontId="9" fillId="2" borderId="28" xfId="0" applyFont="1" applyFill="1" applyBorder="1" applyProtection="1">
      <protection locked="0"/>
    </xf>
    <xf numFmtId="0" fontId="10" fillId="2" borderId="28" xfId="0" applyFont="1" applyFill="1" applyBorder="1" applyProtection="1">
      <protection locked="0"/>
    </xf>
    <xf numFmtId="41" fontId="9" fillId="2" borderId="28" xfId="0" applyNumberFormat="1" applyFont="1" applyFill="1" applyBorder="1" applyAlignment="1" applyProtection="1">
      <alignment horizontal="center"/>
      <protection locked="0"/>
    </xf>
    <xf numFmtId="41" fontId="9" fillId="2" borderId="28" xfId="0" applyNumberFormat="1" applyFont="1" applyFill="1" applyBorder="1" applyProtection="1">
      <protection locked="0"/>
    </xf>
    <xf numFmtId="41" fontId="6" fillId="2" borderId="8" xfId="0" applyNumberFormat="1" applyFont="1" applyFill="1" applyBorder="1" applyAlignment="1" applyProtection="1">
      <alignment horizontal="center"/>
      <protection locked="0"/>
    </xf>
    <xf numFmtId="41" fontId="6" fillId="0" borderId="0" xfId="0" applyNumberFormat="1" applyFont="1" applyBorder="1" applyAlignment="1" applyProtection="1">
      <alignment horizontal="center"/>
      <protection locked="0"/>
    </xf>
    <xf numFmtId="41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41" fontId="9" fillId="0" borderId="0" xfId="0" applyNumberFormat="1" applyFont="1" applyBorder="1" applyAlignment="1" applyProtection="1">
      <alignment horizontal="center"/>
      <protection locked="0"/>
    </xf>
    <xf numFmtId="41" fontId="9" fillId="0" borderId="0" xfId="0" applyNumberFormat="1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9" fillId="0" borderId="27" xfId="0" applyFont="1" applyFill="1" applyBorder="1" applyProtection="1">
      <protection locked="0"/>
    </xf>
    <xf numFmtId="41" fontId="9" fillId="0" borderId="27" xfId="0" applyNumberFormat="1" applyFont="1" applyFill="1" applyBorder="1" applyAlignment="1" applyProtection="1">
      <alignment horizontal="center"/>
      <protection locked="0"/>
    </xf>
    <xf numFmtId="41" fontId="9" fillId="0" borderId="32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9" fillId="0" borderId="0" xfId="0" applyFont="1" applyBorder="1" applyAlignment="1" applyProtection="1">
      <protection locked="0"/>
    </xf>
    <xf numFmtId="0" fontId="18" fillId="5" borderId="0" xfId="0" applyFont="1" applyFill="1" applyBorder="1" applyProtection="1">
      <protection locked="0"/>
    </xf>
    <xf numFmtId="0" fontId="9" fillId="5" borderId="0" xfId="0" applyFont="1" applyFill="1" applyBorder="1" applyProtection="1">
      <protection locked="0"/>
    </xf>
    <xf numFmtId="0" fontId="9" fillId="5" borderId="0" xfId="0" applyFont="1" applyFill="1" applyProtection="1">
      <protection locked="0"/>
    </xf>
    <xf numFmtId="0" fontId="16" fillId="0" borderId="0" xfId="0" applyFont="1"/>
    <xf numFmtId="0" fontId="28" fillId="0" borderId="0" xfId="0" applyFont="1" applyAlignment="1">
      <alignment wrapText="1"/>
    </xf>
    <xf numFmtId="0" fontId="28" fillId="0" borderId="0" xfId="0" applyFont="1"/>
    <xf numFmtId="0" fontId="9" fillId="0" borderId="6" xfId="0" applyFont="1" applyBorder="1" applyProtection="1">
      <protection locked="0"/>
    </xf>
    <xf numFmtId="0" fontId="9" fillId="0" borderId="7" xfId="0" applyFont="1" applyBorder="1" applyProtection="1">
      <protection locked="0"/>
    </xf>
    <xf numFmtId="14" fontId="9" fillId="5" borderId="21" xfId="0" applyNumberFormat="1" applyFont="1" applyFill="1" applyBorder="1" applyProtection="1">
      <protection locked="0"/>
    </xf>
    <xf numFmtId="0" fontId="8" fillId="5" borderId="9" xfId="0" applyFont="1" applyFill="1" applyBorder="1" applyAlignment="1" applyProtection="1">
      <alignment horizontal="left"/>
      <protection locked="0"/>
    </xf>
    <xf numFmtId="0" fontId="8" fillId="5" borderId="9" xfId="0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16" fillId="2" borderId="9" xfId="0" applyFont="1" applyFill="1" applyBorder="1" applyAlignment="1" applyProtection="1">
      <alignment horizontal="center"/>
      <protection locked="0"/>
    </xf>
    <xf numFmtId="0" fontId="13" fillId="5" borderId="6" xfId="0" applyFont="1" applyFill="1" applyBorder="1" applyAlignment="1" applyProtection="1">
      <alignment horizontal="left"/>
      <protection locked="0"/>
    </xf>
    <xf numFmtId="0" fontId="13" fillId="5" borderId="4" xfId="0" applyFont="1" applyFill="1" applyBorder="1" applyAlignment="1" applyProtection="1">
      <alignment horizontal="left"/>
      <protection locked="0"/>
    </xf>
    <xf numFmtId="0" fontId="13" fillId="5" borderId="7" xfId="0" applyFont="1" applyFill="1" applyBorder="1" applyAlignment="1" applyProtection="1">
      <alignment horizontal="left"/>
      <protection locked="0"/>
    </xf>
    <xf numFmtId="0" fontId="9" fillId="5" borderId="6" xfId="0" applyFont="1" applyFill="1" applyBorder="1" applyAlignment="1" applyProtection="1">
      <alignment horizontal="center"/>
      <protection locked="0"/>
    </xf>
    <xf numFmtId="0" fontId="9" fillId="5" borderId="7" xfId="0" applyFont="1" applyFill="1" applyBorder="1" applyAlignment="1" applyProtection="1">
      <alignment horizontal="center"/>
      <protection locked="0"/>
    </xf>
    <xf numFmtId="0" fontId="14" fillId="5" borderId="13" xfId="0" applyFont="1" applyFill="1" applyBorder="1" applyAlignment="1" applyProtection="1">
      <alignment horizontal="left" vertical="top" wrapText="1" readingOrder="1"/>
      <protection locked="0"/>
    </xf>
    <xf numFmtId="0" fontId="20" fillId="5" borderId="5" xfId="0" applyFont="1" applyFill="1" applyBorder="1" applyAlignment="1" applyProtection="1">
      <alignment horizontal="left" vertical="top" wrapText="1" readingOrder="1"/>
      <protection locked="0"/>
    </xf>
    <xf numFmtId="0" fontId="20" fillId="5" borderId="14" xfId="0" applyFont="1" applyFill="1" applyBorder="1" applyAlignment="1" applyProtection="1">
      <alignment horizontal="left" vertical="top" wrapText="1" readingOrder="1"/>
      <protection locked="0"/>
    </xf>
    <xf numFmtId="0" fontId="20" fillId="5" borderId="10" xfId="0" applyFont="1" applyFill="1" applyBorder="1" applyAlignment="1" applyProtection="1">
      <alignment horizontal="left" vertical="top" wrapText="1" readingOrder="1"/>
      <protection locked="0"/>
    </xf>
    <xf numFmtId="0" fontId="20" fillId="5" borderId="0" xfId="0" applyFont="1" applyFill="1" applyAlignment="1" applyProtection="1">
      <alignment horizontal="left" vertical="top" wrapText="1" readingOrder="1"/>
      <protection locked="0"/>
    </xf>
    <xf numFmtId="0" fontId="20" fillId="5" borderId="11" xfId="0" applyFont="1" applyFill="1" applyBorder="1" applyAlignment="1" applyProtection="1">
      <alignment horizontal="left" vertical="top" wrapText="1" readingOrder="1"/>
      <protection locked="0"/>
    </xf>
    <xf numFmtId="0" fontId="20" fillId="5" borderId="15" xfId="0" applyFont="1" applyFill="1" applyBorder="1" applyAlignment="1" applyProtection="1">
      <alignment horizontal="left" vertical="top" wrapText="1" readingOrder="1"/>
      <protection locked="0"/>
    </xf>
    <xf numFmtId="0" fontId="20" fillId="5" borderId="9" xfId="0" applyFont="1" applyFill="1" applyBorder="1" applyAlignment="1" applyProtection="1">
      <alignment horizontal="left" vertical="top" wrapText="1" readingOrder="1"/>
      <protection locked="0"/>
    </xf>
    <xf numFmtId="0" fontId="20" fillId="5" borderId="16" xfId="0" applyFont="1" applyFill="1" applyBorder="1" applyAlignment="1" applyProtection="1">
      <alignment horizontal="left" vertical="top" wrapText="1" readingOrder="1"/>
      <protection locked="0"/>
    </xf>
    <xf numFmtId="14" fontId="8" fillId="5" borderId="6" xfId="0" applyNumberFormat="1" applyFont="1" applyFill="1" applyBorder="1" applyAlignment="1" applyProtection="1">
      <alignment horizontal="left"/>
      <protection locked="0"/>
    </xf>
    <xf numFmtId="0" fontId="8" fillId="5" borderId="4" xfId="0" applyFont="1" applyFill="1" applyBorder="1" applyAlignment="1" applyProtection="1">
      <alignment horizontal="left"/>
      <protection locked="0"/>
    </xf>
    <xf numFmtId="0" fontId="8" fillId="5" borderId="7" xfId="0" applyFont="1" applyFill="1" applyBorder="1" applyAlignment="1" applyProtection="1">
      <alignment horizontal="left"/>
      <protection locked="0"/>
    </xf>
    <xf numFmtId="14" fontId="8" fillId="5" borderId="9" xfId="0" applyNumberFormat="1" applyFont="1" applyFill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right"/>
      <protection locked="0"/>
    </xf>
    <xf numFmtId="0" fontId="15" fillId="0" borderId="11" xfId="0" applyFont="1" applyBorder="1" applyAlignment="1" applyProtection="1">
      <alignment horizontal="right"/>
      <protection locked="0"/>
    </xf>
    <xf numFmtId="0" fontId="9" fillId="0" borderId="6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26" fillId="4" borderId="1" xfId="0" applyFont="1" applyFill="1" applyBorder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14" fontId="9" fillId="5" borderId="9" xfId="0" applyNumberFormat="1" applyFont="1" applyFill="1" applyBorder="1" applyAlignment="1" applyProtection="1">
      <alignment horizontal="left"/>
      <protection locked="0"/>
    </xf>
    <xf numFmtId="0" fontId="9" fillId="5" borderId="9" xfId="0" applyNumberFormat="1" applyFont="1" applyFill="1" applyBorder="1" applyAlignment="1" applyProtection="1">
      <alignment horizontal="left"/>
      <protection locked="0"/>
    </xf>
    <xf numFmtId="0" fontId="9" fillId="5" borderId="9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14" fontId="9" fillId="5" borderId="19" xfId="0" applyNumberFormat="1" applyFont="1" applyFill="1" applyBorder="1" applyProtection="1">
      <protection locked="0"/>
    </xf>
    <xf numFmtId="14" fontId="9" fillId="5" borderId="21" xfId="0" applyNumberFormat="1" applyFont="1" applyFill="1" applyBorder="1" applyProtection="1">
      <protection locked="0"/>
    </xf>
    <xf numFmtId="49" fontId="14" fillId="5" borderId="19" xfId="0" applyNumberFormat="1" applyFont="1" applyFill="1" applyBorder="1" applyProtection="1">
      <protection locked="0"/>
    </xf>
    <xf numFmtId="49" fontId="14" fillId="5" borderId="20" xfId="0" applyNumberFormat="1" applyFont="1" applyFill="1" applyBorder="1" applyProtection="1">
      <protection locked="0"/>
    </xf>
    <xf numFmtId="49" fontId="14" fillId="5" borderId="21" xfId="0" applyNumberFormat="1" applyFont="1" applyFill="1" applyBorder="1" applyProtection="1">
      <protection locked="0"/>
    </xf>
    <xf numFmtId="14" fontId="9" fillId="5" borderId="23" xfId="0" applyNumberFormat="1" applyFont="1" applyFill="1" applyBorder="1" applyProtection="1">
      <protection locked="0"/>
    </xf>
    <xf numFmtId="14" fontId="9" fillId="5" borderId="24" xfId="0" applyNumberFormat="1" applyFont="1" applyFill="1" applyBorder="1" applyProtection="1">
      <protection locked="0"/>
    </xf>
    <xf numFmtId="49" fontId="14" fillId="5" borderId="23" xfId="0" applyNumberFormat="1" applyFont="1" applyFill="1" applyBorder="1" applyProtection="1">
      <protection locked="0"/>
    </xf>
    <xf numFmtId="49" fontId="14" fillId="5" borderId="26" xfId="0" applyNumberFormat="1" applyFont="1" applyFill="1" applyBorder="1" applyProtection="1">
      <protection locked="0"/>
    </xf>
    <xf numFmtId="49" fontId="14" fillId="5" borderId="24" xfId="0" applyNumberFormat="1" applyFont="1" applyFill="1" applyBorder="1" applyProtection="1">
      <protection locked="0"/>
    </xf>
    <xf numFmtId="0" fontId="14" fillId="5" borderId="13" xfId="0" applyFont="1" applyFill="1" applyBorder="1" applyAlignment="1" applyProtection="1">
      <alignment horizontal="left" vertical="top" wrapText="1"/>
      <protection locked="0"/>
    </xf>
    <xf numFmtId="0" fontId="14" fillId="5" borderId="5" xfId="0" applyFont="1" applyFill="1" applyBorder="1" applyAlignment="1" applyProtection="1">
      <alignment horizontal="left" vertical="top" wrapText="1"/>
      <protection locked="0"/>
    </xf>
    <xf numFmtId="0" fontId="14" fillId="5" borderId="14" xfId="0" applyFont="1" applyFill="1" applyBorder="1" applyAlignment="1" applyProtection="1">
      <alignment horizontal="left" vertical="top" wrapText="1"/>
      <protection locked="0"/>
    </xf>
    <xf numFmtId="0" fontId="14" fillId="5" borderId="10" xfId="0" applyFont="1" applyFill="1" applyBorder="1" applyAlignment="1" applyProtection="1">
      <alignment horizontal="left" vertical="top" wrapText="1"/>
      <protection locked="0"/>
    </xf>
    <xf numFmtId="0" fontId="14" fillId="5" borderId="0" xfId="0" applyFont="1" applyFill="1" applyBorder="1" applyAlignment="1" applyProtection="1">
      <alignment horizontal="left" vertical="top" wrapText="1"/>
      <protection locked="0"/>
    </xf>
    <xf numFmtId="0" fontId="14" fillId="5" borderId="11" xfId="0" applyFont="1" applyFill="1" applyBorder="1" applyAlignment="1" applyProtection="1">
      <alignment horizontal="left" vertical="top" wrapText="1"/>
      <protection locked="0"/>
    </xf>
    <xf numFmtId="0" fontId="14" fillId="5" borderId="15" xfId="0" applyFont="1" applyFill="1" applyBorder="1" applyAlignment="1" applyProtection="1">
      <alignment horizontal="left" vertical="top" wrapText="1"/>
      <protection locked="0"/>
    </xf>
    <xf numFmtId="0" fontId="14" fillId="5" borderId="9" xfId="0" applyFont="1" applyFill="1" applyBorder="1" applyAlignment="1" applyProtection="1">
      <alignment horizontal="left" vertical="top" wrapText="1"/>
      <protection locked="0"/>
    </xf>
    <xf numFmtId="0" fontId="14" fillId="5" borderId="16" xfId="0" applyFont="1" applyFill="1" applyBorder="1" applyAlignment="1" applyProtection="1">
      <alignment horizontal="left" vertical="top" wrapText="1"/>
      <protection locked="0"/>
    </xf>
    <xf numFmtId="14" fontId="9" fillId="5" borderId="4" xfId="0" applyNumberFormat="1" applyFont="1" applyFill="1" applyBorder="1" applyAlignment="1" applyProtection="1">
      <alignment horizontal="left"/>
      <protection locked="0"/>
    </xf>
    <xf numFmtId="0" fontId="26" fillId="4" borderId="1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</xf>
    <xf numFmtId="0" fontId="21" fillId="5" borderId="9" xfId="0" applyFont="1" applyFill="1" applyBorder="1" applyAlignment="1" applyProtection="1">
      <alignment horizontal="left"/>
      <protection locked="0"/>
    </xf>
    <xf numFmtId="0" fontId="16" fillId="2" borderId="9" xfId="0" applyFont="1" applyFill="1" applyBorder="1" applyAlignment="1">
      <alignment horizontal="center"/>
    </xf>
    <xf numFmtId="14" fontId="21" fillId="5" borderId="9" xfId="0" applyNumberFormat="1" applyFont="1" applyFill="1" applyBorder="1" applyAlignment="1" applyProtection="1">
      <alignment horizontal="left"/>
      <protection locked="0"/>
    </xf>
    <xf numFmtId="14" fontId="8" fillId="5" borderId="6" xfId="0" applyNumberFormat="1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left"/>
    </xf>
    <xf numFmtId="0" fontId="9" fillId="2" borderId="4" xfId="0" applyFont="1" applyFill="1" applyBorder="1" applyAlignment="1" applyProtection="1">
      <alignment horizontal="center"/>
    </xf>
    <xf numFmtId="0" fontId="21" fillId="2" borderId="9" xfId="0" applyFont="1" applyFill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left"/>
      <protection locked="0"/>
    </xf>
    <xf numFmtId="0" fontId="21" fillId="2" borderId="4" xfId="0" applyFont="1" applyFill="1" applyBorder="1" applyProtection="1">
      <protection locked="0"/>
    </xf>
    <xf numFmtId="0" fontId="8" fillId="5" borderId="6" xfId="0" applyFont="1" applyFill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15" fillId="0" borderId="11" xfId="0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right"/>
    </xf>
    <xf numFmtId="0" fontId="9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9" fillId="0" borderId="6" xfId="0" applyFont="1" applyBorder="1" applyProtection="1"/>
    <xf numFmtId="0" fontId="9" fillId="0" borderId="7" xfId="0" applyFont="1" applyBorder="1" applyProtection="1"/>
    <xf numFmtId="0" fontId="23" fillId="5" borderId="13" xfId="0" applyFont="1" applyFill="1" applyBorder="1" applyAlignment="1" applyProtection="1">
      <alignment horizontal="left" vertical="top" wrapText="1" readingOrder="1"/>
      <protection locked="0"/>
    </xf>
    <xf numFmtId="0" fontId="23" fillId="5" borderId="5" xfId="0" applyFont="1" applyFill="1" applyBorder="1" applyAlignment="1" applyProtection="1">
      <alignment horizontal="left" vertical="top" wrapText="1" readingOrder="1"/>
      <protection locked="0"/>
    </xf>
    <xf numFmtId="0" fontId="23" fillId="5" borderId="14" xfId="0" applyFont="1" applyFill="1" applyBorder="1" applyAlignment="1" applyProtection="1">
      <alignment horizontal="left" vertical="top" wrapText="1" readingOrder="1"/>
      <protection locked="0"/>
    </xf>
    <xf numFmtId="0" fontId="23" fillId="5" borderId="10" xfId="0" applyFont="1" applyFill="1" applyBorder="1" applyAlignment="1" applyProtection="1">
      <alignment horizontal="left" vertical="top" wrapText="1" readingOrder="1"/>
      <protection locked="0"/>
    </xf>
    <xf numFmtId="0" fontId="23" fillId="5" borderId="0" xfId="0" applyFont="1" applyFill="1" applyAlignment="1" applyProtection="1">
      <alignment horizontal="left" vertical="top" wrapText="1" readingOrder="1"/>
      <protection locked="0"/>
    </xf>
    <xf numFmtId="0" fontId="23" fillId="5" borderId="11" xfId="0" applyFont="1" applyFill="1" applyBorder="1" applyAlignment="1" applyProtection="1">
      <alignment horizontal="left" vertical="top" wrapText="1" readingOrder="1"/>
      <protection locked="0"/>
    </xf>
    <xf numFmtId="0" fontId="23" fillId="5" borderId="15" xfId="0" applyFont="1" applyFill="1" applyBorder="1" applyAlignment="1" applyProtection="1">
      <alignment horizontal="left" vertical="top" wrapText="1" readingOrder="1"/>
      <protection locked="0"/>
    </xf>
    <xf numFmtId="0" fontId="23" fillId="5" borderId="9" xfId="0" applyFont="1" applyFill="1" applyBorder="1" applyAlignment="1" applyProtection="1">
      <alignment horizontal="left" vertical="top" wrapText="1" readingOrder="1"/>
      <protection locked="0"/>
    </xf>
    <xf numFmtId="0" fontId="23" fillId="5" borderId="16" xfId="0" applyFont="1" applyFill="1" applyBorder="1" applyAlignment="1" applyProtection="1">
      <alignment horizontal="left" vertical="top" wrapText="1" readingOrder="1"/>
      <protection locked="0"/>
    </xf>
    <xf numFmtId="0" fontId="9" fillId="0" borderId="4" xfId="0" applyFont="1" applyBorder="1" applyProtection="1"/>
    <xf numFmtId="0" fontId="8" fillId="5" borderId="9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2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CF5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101</xdr:row>
          <xdr:rowOff>0</xdr:rowOff>
        </xdr:from>
        <xdr:to>
          <xdr:col>9</xdr:col>
          <xdr:colOff>495300</xdr:colOff>
          <xdr:row>102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Line Item SAP Budget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100</xdr:row>
          <xdr:rowOff>180975</xdr:rowOff>
        </xdr:from>
        <xdr:to>
          <xdr:col>13</xdr:col>
          <xdr:colOff>0</xdr:colOff>
          <xdr:row>102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Site Plan/Floor Plans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100</xdr:row>
          <xdr:rowOff>200025</xdr:rowOff>
        </xdr:from>
        <xdr:to>
          <xdr:col>7</xdr:col>
          <xdr:colOff>0</xdr:colOff>
          <xdr:row>102</xdr:row>
          <xdr:rowOff>19050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Completed CPRF pgs. 1-3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53</xdr:row>
          <xdr:rowOff>161925</xdr:rowOff>
        </xdr:from>
        <xdr:to>
          <xdr:col>5</xdr:col>
          <xdr:colOff>676275</xdr:colOff>
          <xdr:row>55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Lump Sum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9525</xdr:rowOff>
        </xdr:from>
        <xdr:to>
          <xdr:col>6</xdr:col>
          <xdr:colOff>790575</xdr:colOff>
          <xdr:row>55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CM GMP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54</xdr:row>
          <xdr:rowOff>0</xdr:rowOff>
        </xdr:from>
        <xdr:to>
          <xdr:col>3</xdr:col>
          <xdr:colOff>676275</xdr:colOff>
          <xdr:row>55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DB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7</xdr:col>
          <xdr:colOff>990600</xdr:colOff>
          <xdr:row>9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CFE Review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7</xdr:row>
          <xdr:rowOff>85725</xdr:rowOff>
        </xdr:from>
        <xdr:to>
          <xdr:col>10</xdr:col>
          <xdr:colOff>866775</xdr:colOff>
          <xdr:row>9</xdr:row>
          <xdr:rowOff>19050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RC Review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85725</xdr:rowOff>
        </xdr:from>
        <xdr:to>
          <xdr:col>9</xdr:col>
          <xdr:colOff>885825</xdr:colOff>
          <xdr:row>9</xdr:row>
          <xdr:rowOff>19050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CRC Review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</xdr:row>
          <xdr:rowOff>76200</xdr:rowOff>
        </xdr:from>
        <xdr:to>
          <xdr:col>13</xdr:col>
          <xdr:colOff>95250</xdr:colOff>
          <xdr:row>9</xdr:row>
          <xdr:rowOff>9525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Full Board Review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74</xdr:row>
          <xdr:rowOff>28575</xdr:rowOff>
        </xdr:from>
        <xdr:to>
          <xdr:col>6</xdr:col>
          <xdr:colOff>619125</xdr:colOff>
          <xdr:row>75</xdr:row>
          <xdr:rowOff>180975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Academic (School)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74</xdr:row>
          <xdr:rowOff>28575</xdr:rowOff>
        </xdr:from>
        <xdr:to>
          <xdr:col>12</xdr:col>
          <xdr:colOff>247650</xdr:colOff>
          <xdr:row>75</xdr:row>
          <xdr:rowOff>190500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Svc Ctr/Auxiliary (Campus Svc/Utility)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99</xdr:row>
          <xdr:rowOff>0</xdr:rowOff>
        </xdr:from>
        <xdr:to>
          <xdr:col>9</xdr:col>
          <xdr:colOff>676275</xdr:colOff>
          <xdr:row>100</xdr:row>
          <xdr:rowOff>9525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Line Item SAP Budget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98</xdr:row>
          <xdr:rowOff>180975</xdr:rowOff>
        </xdr:from>
        <xdr:to>
          <xdr:col>12</xdr:col>
          <xdr:colOff>1000125</xdr:colOff>
          <xdr:row>100</xdr:row>
          <xdr:rowOff>9525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Site Plan/Floor Plans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98</xdr:row>
          <xdr:rowOff>200025</xdr:rowOff>
        </xdr:from>
        <xdr:to>
          <xdr:col>6</xdr:col>
          <xdr:colOff>933450</xdr:colOff>
          <xdr:row>100</xdr:row>
          <xdr:rowOff>19050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Completed CPRF pgs. 1-3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53</xdr:row>
          <xdr:rowOff>161925</xdr:rowOff>
        </xdr:from>
        <xdr:to>
          <xdr:col>5</xdr:col>
          <xdr:colOff>723900</xdr:colOff>
          <xdr:row>55</xdr:row>
          <xdr:rowOff>19050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Lump Sum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9525</xdr:rowOff>
        </xdr:from>
        <xdr:to>
          <xdr:col>6</xdr:col>
          <xdr:colOff>790575</xdr:colOff>
          <xdr:row>55</xdr:row>
          <xdr:rowOff>9525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CM GMP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54</xdr:row>
          <xdr:rowOff>0</xdr:rowOff>
        </xdr:from>
        <xdr:to>
          <xdr:col>3</xdr:col>
          <xdr:colOff>676275</xdr:colOff>
          <xdr:row>55</xdr:row>
          <xdr:rowOff>19050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DB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74</xdr:row>
          <xdr:rowOff>28575</xdr:rowOff>
        </xdr:from>
        <xdr:to>
          <xdr:col>7</xdr:col>
          <xdr:colOff>866775</xdr:colOff>
          <xdr:row>75</xdr:row>
          <xdr:rowOff>180975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Central (SIP)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95250</xdr:colOff>
      <xdr:row>2</xdr:row>
      <xdr:rowOff>123825</xdr:rowOff>
    </xdr:from>
    <xdr:to>
      <xdr:col>9</xdr:col>
      <xdr:colOff>933450</xdr:colOff>
      <xdr:row>2</xdr:row>
      <xdr:rowOff>123825</xdr:rowOff>
    </xdr:to>
    <xdr:cxnSp macro="">
      <xdr:nvCxnSpPr>
        <xdr:cNvPr id="21" name="Straight Arrow Connector 20"/>
        <xdr:cNvCxnSpPr/>
      </xdr:nvCxnSpPr>
      <xdr:spPr>
        <a:xfrm>
          <a:off x="6410325" y="533400"/>
          <a:ext cx="8382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466725</xdr:colOff>
      <xdr:row>24</xdr:row>
      <xdr:rowOff>9525</xdr:rowOff>
    </xdr:from>
    <xdr:to>
      <xdr:col>5</xdr:col>
      <xdr:colOff>466725</xdr:colOff>
      <xdr:row>25</xdr:row>
      <xdr:rowOff>74641</xdr:rowOff>
    </xdr:to>
    <xdr:cxnSp macro="">
      <xdr:nvCxnSpPr>
        <xdr:cNvPr id="22" name="Straight Arrow Connector 21"/>
        <xdr:cNvCxnSpPr/>
      </xdr:nvCxnSpPr>
      <xdr:spPr>
        <a:xfrm>
          <a:off x="3562350" y="4238625"/>
          <a:ext cx="0" cy="26514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517686</xdr:colOff>
      <xdr:row>24</xdr:row>
      <xdr:rowOff>14958</xdr:rowOff>
    </xdr:from>
    <xdr:to>
      <xdr:col>6</xdr:col>
      <xdr:colOff>517686</xdr:colOff>
      <xdr:row>25</xdr:row>
      <xdr:rowOff>69671</xdr:rowOff>
    </xdr:to>
    <xdr:cxnSp macro="">
      <xdr:nvCxnSpPr>
        <xdr:cNvPr id="23" name="Straight Arrow Connector 22"/>
        <xdr:cNvCxnSpPr/>
      </xdr:nvCxnSpPr>
      <xdr:spPr>
        <a:xfrm>
          <a:off x="4603911" y="4244058"/>
          <a:ext cx="0" cy="254738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515787</xdr:colOff>
      <xdr:row>24</xdr:row>
      <xdr:rowOff>12010</xdr:rowOff>
    </xdr:from>
    <xdr:to>
      <xdr:col>7</xdr:col>
      <xdr:colOff>515787</xdr:colOff>
      <xdr:row>25</xdr:row>
      <xdr:rowOff>51012</xdr:rowOff>
    </xdr:to>
    <xdr:cxnSp macro="">
      <xdr:nvCxnSpPr>
        <xdr:cNvPr id="24" name="Straight Arrow Connector 23"/>
        <xdr:cNvCxnSpPr/>
      </xdr:nvCxnSpPr>
      <xdr:spPr>
        <a:xfrm>
          <a:off x="5649762" y="4241110"/>
          <a:ext cx="0" cy="239027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92</xdr:row>
      <xdr:rowOff>130383</xdr:rowOff>
    </xdr:from>
    <xdr:to>
      <xdr:col>9</xdr:col>
      <xdr:colOff>266336</xdr:colOff>
      <xdr:row>92</xdr:row>
      <xdr:rowOff>130383</xdr:rowOff>
    </xdr:to>
    <xdr:cxnSp macro="">
      <xdr:nvCxnSpPr>
        <xdr:cNvPr id="25" name="Straight Arrow Connector 24"/>
        <xdr:cNvCxnSpPr/>
      </xdr:nvCxnSpPr>
      <xdr:spPr>
        <a:xfrm>
          <a:off x="5314950" y="17065833"/>
          <a:ext cx="1266461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199198</xdr:colOff>
      <xdr:row>89</xdr:row>
      <xdr:rowOff>123825</xdr:rowOff>
    </xdr:from>
    <xdr:to>
      <xdr:col>12</xdr:col>
      <xdr:colOff>336275</xdr:colOff>
      <xdr:row>92</xdr:row>
      <xdr:rowOff>138954</xdr:rowOff>
    </xdr:to>
    <xdr:cxnSp macro="">
      <xdr:nvCxnSpPr>
        <xdr:cNvPr id="26" name="Straight Arrow Connector 25"/>
        <xdr:cNvCxnSpPr/>
      </xdr:nvCxnSpPr>
      <xdr:spPr>
        <a:xfrm>
          <a:off x="5333173" y="16402050"/>
          <a:ext cx="3404152" cy="67235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85725</xdr:rowOff>
        </xdr:from>
        <xdr:to>
          <xdr:col>7</xdr:col>
          <xdr:colOff>1009650</xdr:colOff>
          <xdr:row>9</xdr:row>
          <xdr:rowOff>9525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CFE Review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7</xdr:row>
          <xdr:rowOff>85725</xdr:rowOff>
        </xdr:from>
        <xdr:to>
          <xdr:col>10</xdr:col>
          <xdr:colOff>895350</xdr:colOff>
          <xdr:row>9</xdr:row>
          <xdr:rowOff>9525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RC Review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</xdr:row>
          <xdr:rowOff>85725</xdr:rowOff>
        </xdr:from>
        <xdr:to>
          <xdr:col>9</xdr:col>
          <xdr:colOff>904875</xdr:colOff>
          <xdr:row>9</xdr:row>
          <xdr:rowOff>9525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CRC Review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7</xdr:row>
          <xdr:rowOff>76200</xdr:rowOff>
        </xdr:from>
        <xdr:to>
          <xdr:col>13</xdr:col>
          <xdr:colOff>133350</xdr:colOff>
          <xdr:row>9</xdr:row>
          <xdr:rowOff>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Full Board Review</a:t>
              </a:r>
            </a:p>
          </xdr:txBody>
        </xdr:sp>
        <xdr:clientData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R192"/>
  <sheetViews>
    <sheetView showGridLines="0" tabSelected="1" zoomScale="115" zoomScaleNormal="115" zoomScaleSheetLayoutView="100" zoomScalePageLayoutView="90" workbookViewId="0">
      <selection activeCell="D7" sqref="D7:G7"/>
    </sheetView>
  </sheetViews>
  <sheetFormatPr defaultColWidth="9.25" defaultRowHeight="15.75" x14ac:dyDescent="0.25"/>
  <cols>
    <col min="1" max="1" width="16" style="208" customWidth="1"/>
    <col min="2" max="2" width="7.75" style="208" customWidth="1"/>
    <col min="3" max="3" width="1.75" style="208" customWidth="1"/>
    <col min="4" max="4" width="11.75" style="208" customWidth="1"/>
    <col min="5" max="5" width="1.75" style="208" customWidth="1"/>
    <col min="6" max="6" width="12.75" style="208" customWidth="1"/>
    <col min="7" max="8" width="13.5" style="208" customWidth="1"/>
    <col min="9" max="9" width="1.75" style="208" customWidth="1"/>
    <col min="10" max="10" width="13.5" style="208" customWidth="1"/>
    <col min="11" max="11" width="11.625" style="208" customWidth="1"/>
    <col min="12" max="12" width="1.75" style="208" customWidth="1"/>
    <col min="13" max="13" width="13.5" style="208" customWidth="1"/>
    <col min="14" max="14" width="2.75" style="208" customWidth="1"/>
    <col min="15" max="15" width="2.625" style="208" customWidth="1"/>
    <col min="16" max="16" width="3" style="208" customWidth="1"/>
    <col min="17" max="16384" width="9.25" style="208"/>
  </cols>
  <sheetData>
    <row r="1" spans="1:15" ht="16.5" thickBot="1" x14ac:dyDescent="0.3">
      <c r="A1" s="376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8"/>
    </row>
    <row r="2" spans="1:15" x14ac:dyDescent="0.25">
      <c r="A2" s="209" t="s">
        <v>80</v>
      </c>
      <c r="B2" s="210"/>
      <c r="C2" s="211"/>
      <c r="D2" s="346"/>
      <c r="E2" s="346"/>
      <c r="F2" s="346"/>
      <c r="G2" s="346"/>
      <c r="H2" s="210"/>
      <c r="I2" s="212"/>
      <c r="J2" s="213"/>
      <c r="K2" s="214" t="s">
        <v>1</v>
      </c>
      <c r="L2" s="213"/>
      <c r="M2" s="347"/>
      <c r="N2" s="347"/>
    </row>
    <row r="3" spans="1:15" x14ac:dyDescent="0.25">
      <c r="A3" s="215" t="s">
        <v>2</v>
      </c>
      <c r="B3" s="216"/>
      <c r="C3" s="170"/>
      <c r="D3" s="348"/>
      <c r="E3" s="348"/>
      <c r="F3" s="348"/>
      <c r="G3" s="348"/>
      <c r="H3" s="217"/>
      <c r="I3" s="210"/>
      <c r="J3" s="218"/>
      <c r="K3" s="214" t="s">
        <v>104</v>
      </c>
      <c r="L3" s="213"/>
      <c r="M3" s="349"/>
      <c r="N3" s="349"/>
    </row>
    <row r="4" spans="1:15" x14ac:dyDescent="0.25">
      <c r="A4" s="219" t="s">
        <v>3</v>
      </c>
      <c r="B4" s="218"/>
      <c r="C4" s="170"/>
      <c r="D4" s="348"/>
      <c r="E4" s="348"/>
      <c r="F4" s="348"/>
      <c r="G4" s="348"/>
      <c r="H4" s="220"/>
      <c r="I4" s="210"/>
      <c r="J4" s="218" t="s">
        <v>157</v>
      </c>
    </row>
    <row r="5" spans="1:15" x14ac:dyDescent="0.25">
      <c r="A5" s="215" t="s">
        <v>4</v>
      </c>
      <c r="B5" s="218"/>
      <c r="C5" s="170"/>
      <c r="D5" s="404"/>
      <c r="E5" s="348"/>
      <c r="F5" s="348"/>
      <c r="G5" s="348"/>
      <c r="I5" s="221"/>
      <c r="J5" s="222" t="s">
        <v>105</v>
      </c>
      <c r="K5" s="351"/>
      <c r="L5" s="351"/>
      <c r="M5" s="351"/>
      <c r="N5" s="351"/>
    </row>
    <row r="6" spans="1:15" x14ac:dyDescent="0.25">
      <c r="A6" s="223" t="s">
        <v>156</v>
      </c>
      <c r="B6" s="213"/>
      <c r="C6" s="222"/>
      <c r="D6" s="369"/>
      <c r="E6" s="369"/>
      <c r="F6" s="369"/>
      <c r="G6" s="369"/>
      <c r="H6" s="224"/>
      <c r="I6" s="221"/>
      <c r="J6" s="222" t="s">
        <v>154</v>
      </c>
      <c r="K6" s="351"/>
      <c r="L6" s="351"/>
      <c r="M6" s="351"/>
      <c r="N6" s="351"/>
    </row>
    <row r="7" spans="1:15" x14ac:dyDescent="0.25">
      <c r="A7" s="225" t="s">
        <v>200</v>
      </c>
      <c r="B7" s="212"/>
      <c r="C7" s="226"/>
      <c r="D7" s="366"/>
      <c r="E7" s="367"/>
      <c r="F7" s="367"/>
      <c r="G7" s="368"/>
      <c r="H7" s="224"/>
      <c r="I7" s="221"/>
      <c r="J7" s="222" t="s">
        <v>106</v>
      </c>
      <c r="K7" s="382"/>
      <c r="L7" s="382"/>
      <c r="M7" s="382"/>
      <c r="N7" s="382"/>
    </row>
    <row r="8" spans="1:15" ht="7.35" customHeight="1" thickBot="1" x14ac:dyDescent="0.3">
      <c r="A8" s="227"/>
      <c r="B8" s="227"/>
      <c r="C8" s="227"/>
      <c r="D8" s="227"/>
      <c r="E8" s="227"/>
      <c r="F8" s="227"/>
      <c r="G8" s="227"/>
      <c r="H8" s="227"/>
      <c r="I8" s="227"/>
      <c r="J8" s="228"/>
      <c r="K8" s="228"/>
      <c r="L8" s="229"/>
      <c r="M8" s="228"/>
      <c r="N8" s="228"/>
    </row>
    <row r="9" spans="1:15" ht="16.5" thickTop="1" x14ac:dyDescent="0.25">
      <c r="A9" s="220" t="s">
        <v>111</v>
      </c>
      <c r="C9" s="230"/>
      <c r="D9" s="230"/>
      <c r="E9" s="230"/>
      <c r="F9" s="230"/>
      <c r="G9" s="230"/>
      <c r="H9" s="231"/>
      <c r="I9" s="231"/>
      <c r="J9" s="232"/>
      <c r="K9" s="232"/>
      <c r="L9" s="231"/>
      <c r="M9" s="232"/>
      <c r="N9" s="232"/>
    </row>
    <row r="10" spans="1:15" x14ac:dyDescent="0.25">
      <c r="A10" s="233"/>
      <c r="B10" s="234"/>
      <c r="C10" s="235"/>
      <c r="D10" s="236" t="s">
        <v>5</v>
      </c>
      <c r="E10" s="235"/>
      <c r="F10" s="235"/>
      <c r="G10" s="235"/>
      <c r="H10" s="236" t="s">
        <v>6</v>
      </c>
      <c r="I10" s="235"/>
      <c r="J10" s="234"/>
      <c r="K10" s="234"/>
      <c r="L10" s="235"/>
      <c r="M10" s="237" t="s">
        <v>7</v>
      </c>
      <c r="N10" s="234"/>
      <c r="O10" s="234"/>
    </row>
    <row r="11" spans="1:15" x14ac:dyDescent="0.25">
      <c r="A11" s="238" t="s">
        <v>8</v>
      </c>
      <c r="B11" s="239"/>
      <c r="C11" s="162"/>
      <c r="D11" s="162"/>
      <c r="E11" s="162"/>
      <c r="F11" s="162"/>
      <c r="G11" s="163" t="s">
        <v>9</v>
      </c>
      <c r="H11" s="162"/>
      <c r="I11" s="162"/>
      <c r="J11" s="162"/>
      <c r="K11" s="163" t="s">
        <v>9</v>
      </c>
      <c r="L11" s="163"/>
      <c r="M11" s="162"/>
      <c r="N11" s="162"/>
      <c r="O11" s="240"/>
    </row>
    <row r="12" spans="1:15" x14ac:dyDescent="0.25">
      <c r="A12" s="238" t="s">
        <v>10</v>
      </c>
      <c r="B12" s="239"/>
      <c r="C12" s="162"/>
      <c r="D12" s="162"/>
      <c r="E12" s="162"/>
      <c r="F12" s="162"/>
      <c r="G12" s="164" t="s">
        <v>11</v>
      </c>
      <c r="H12" s="162"/>
      <c r="I12" s="162"/>
      <c r="J12" s="162"/>
      <c r="K12" s="164" t="s">
        <v>11</v>
      </c>
      <c r="L12" s="163"/>
      <c r="M12" s="162"/>
      <c r="N12" s="162"/>
      <c r="O12" s="240"/>
    </row>
    <row r="13" spans="1:15" x14ac:dyDescent="0.25">
      <c r="A13" s="238" t="s">
        <v>12</v>
      </c>
      <c r="B13" s="239"/>
      <c r="C13" s="162"/>
      <c r="D13" s="162"/>
      <c r="E13" s="162"/>
      <c r="F13" s="162"/>
      <c r="G13" s="163" t="s">
        <v>13</v>
      </c>
      <c r="H13" s="165"/>
      <c r="I13" s="162"/>
      <c r="J13" s="162"/>
      <c r="K13" s="163" t="s">
        <v>13</v>
      </c>
      <c r="L13" s="163"/>
      <c r="M13" s="162"/>
      <c r="N13" s="162"/>
      <c r="O13" s="240"/>
    </row>
    <row r="14" spans="1:15" s="241" customFormat="1" ht="10.7" customHeight="1" x14ac:dyDescent="0.2"/>
    <row r="15" spans="1:15" ht="12.75" customHeight="1" x14ac:dyDescent="0.25">
      <c r="A15" s="242" t="s">
        <v>116</v>
      </c>
      <c r="B15" s="232"/>
      <c r="C15" s="232"/>
      <c r="D15" s="232"/>
      <c r="E15" s="232"/>
      <c r="F15" s="232"/>
      <c r="G15" s="155" t="s">
        <v>112</v>
      </c>
      <c r="H15" s="158"/>
      <c r="I15" s="243"/>
      <c r="J15" s="160"/>
      <c r="K15" s="160"/>
      <c r="L15" s="160"/>
      <c r="M15" s="244"/>
      <c r="N15" s="244"/>
      <c r="O15" s="213"/>
    </row>
    <row r="16" spans="1:15" s="241" customFormat="1" ht="12.75" customHeight="1" thickBot="1" x14ac:dyDescent="0.25">
      <c r="A16" s="245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</row>
    <row r="17" spans="1:18" s="241" customFormat="1" ht="5.25" customHeight="1" thickTop="1" x14ac:dyDescent="0.2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</row>
    <row r="18" spans="1:18" ht="17.25" customHeight="1" x14ac:dyDescent="0.25">
      <c r="A18" s="247" t="s">
        <v>81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13"/>
    </row>
    <row r="19" spans="1:18" ht="7.35" customHeight="1" x14ac:dyDescent="0.25">
      <c r="B19" s="170"/>
      <c r="C19" s="248"/>
      <c r="D19" s="170"/>
      <c r="E19" s="170"/>
      <c r="F19" s="249"/>
      <c r="G19" s="250"/>
      <c r="H19" s="218"/>
      <c r="I19" s="251"/>
      <c r="J19" s="213"/>
      <c r="K19" s="213"/>
      <c r="L19" s="213"/>
      <c r="M19" s="213"/>
      <c r="N19" s="213"/>
      <c r="O19" s="213"/>
    </row>
    <row r="20" spans="1:18" x14ac:dyDescent="0.25">
      <c r="A20" s="220" t="s">
        <v>14</v>
      </c>
      <c r="B20" s="210"/>
      <c r="C20" s="352" t="s">
        <v>215</v>
      </c>
      <c r="D20" s="353"/>
      <c r="E20" s="353"/>
      <c r="F20" s="354"/>
      <c r="G20" s="370" t="s">
        <v>15</v>
      </c>
      <c r="H20" s="371"/>
      <c r="I20" s="372"/>
      <c r="J20" s="352" t="s">
        <v>91</v>
      </c>
      <c r="K20" s="353"/>
      <c r="L20" s="353"/>
      <c r="M20" s="354"/>
      <c r="N20" s="212"/>
      <c r="O20" s="212"/>
    </row>
    <row r="21" spans="1:18" x14ac:dyDescent="0.25">
      <c r="A21" s="252"/>
      <c r="B21" s="230"/>
      <c r="C21" s="253"/>
      <c r="D21" s="253"/>
      <c r="E21" s="253"/>
      <c r="F21" s="253"/>
      <c r="G21" s="254" t="s">
        <v>16</v>
      </c>
      <c r="H21" s="255"/>
      <c r="I21" s="256"/>
      <c r="J21" s="253"/>
      <c r="K21" s="253"/>
      <c r="L21" s="253"/>
      <c r="M21" s="253"/>
    </row>
    <row r="22" spans="1:18" x14ac:dyDescent="0.25">
      <c r="A22" s="209" t="s">
        <v>17</v>
      </c>
      <c r="B22" s="212"/>
      <c r="C22" s="352" t="s">
        <v>87</v>
      </c>
      <c r="D22" s="353"/>
      <c r="E22" s="353"/>
      <c r="F22" s="354"/>
      <c r="G22" s="257"/>
      <c r="H22" s="217" t="s">
        <v>117</v>
      </c>
      <c r="I22" s="212"/>
      <c r="J22" s="352" t="s">
        <v>98</v>
      </c>
      <c r="K22" s="353"/>
      <c r="L22" s="353"/>
      <c r="M22" s="354"/>
      <c r="N22" s="110"/>
      <c r="O22" s="213"/>
    </row>
    <row r="23" spans="1:18" ht="7.35" customHeight="1" thickBot="1" x14ac:dyDescent="0.3">
      <c r="A23" s="227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</row>
    <row r="24" spans="1:18" ht="16.5" thickTop="1" x14ac:dyDescent="0.25">
      <c r="B24" s="258"/>
      <c r="C24" s="258"/>
      <c r="D24" s="258"/>
      <c r="E24" s="258"/>
      <c r="F24" s="259"/>
      <c r="G24" s="260"/>
      <c r="H24" s="259"/>
      <c r="I24" s="259"/>
      <c r="J24" s="259"/>
      <c r="K24" s="261"/>
      <c r="L24" s="261"/>
      <c r="M24" s="261"/>
      <c r="N24" s="258"/>
      <c r="O24" s="212"/>
    </row>
    <row r="25" spans="1:18" x14ac:dyDescent="0.25">
      <c r="A25" s="262"/>
      <c r="B25" s="263"/>
      <c r="C25" s="262"/>
      <c r="D25" s="263"/>
      <c r="E25" s="264"/>
      <c r="F25" s="265" t="s">
        <v>18</v>
      </c>
      <c r="G25" s="265"/>
      <c r="H25" s="265"/>
      <c r="I25" s="266" t="s">
        <v>19</v>
      </c>
      <c r="J25" s="267"/>
      <c r="K25" s="267"/>
      <c r="L25" s="267"/>
      <c r="M25" s="265"/>
      <c r="N25" s="265"/>
    </row>
    <row r="26" spans="1:18" x14ac:dyDescent="0.25">
      <c r="A26" s="268" t="s">
        <v>20</v>
      </c>
      <c r="B26" s="269"/>
      <c r="C26" s="268"/>
      <c r="D26" s="270" t="s">
        <v>21</v>
      </c>
      <c r="E26" s="355" t="s">
        <v>103</v>
      </c>
      <c r="F26" s="356"/>
      <c r="G26" s="180" t="s">
        <v>199</v>
      </c>
      <c r="H26" s="180" t="s">
        <v>213</v>
      </c>
      <c r="I26" s="271" t="s">
        <v>22</v>
      </c>
      <c r="J26" s="272"/>
      <c r="K26" s="272"/>
      <c r="L26" s="272"/>
      <c r="M26" s="273"/>
      <c r="N26" s="273"/>
    </row>
    <row r="27" spans="1:18" ht="16.5" thickBot="1" x14ac:dyDescent="0.3">
      <c r="A27" s="373" t="s">
        <v>23</v>
      </c>
      <c r="B27" s="374"/>
      <c r="C27" s="262" t="s">
        <v>24</v>
      </c>
      <c r="D27" s="45">
        <f>SUM(E27:H27)</f>
        <v>0</v>
      </c>
      <c r="E27" s="274"/>
      <c r="F27" s="178">
        <v>0</v>
      </c>
      <c r="G27" s="181">
        <v>0</v>
      </c>
      <c r="H27" s="181">
        <v>0</v>
      </c>
      <c r="I27" s="357"/>
      <c r="J27" s="358"/>
      <c r="K27" s="358"/>
      <c r="L27" s="358"/>
      <c r="M27" s="358"/>
      <c r="N27" s="359"/>
    </row>
    <row r="28" spans="1:18" ht="17.25" thickTop="1" thickBot="1" x14ac:dyDescent="0.3">
      <c r="A28" s="373" t="s">
        <v>25</v>
      </c>
      <c r="B28" s="375"/>
      <c r="C28" s="275" t="s">
        <v>24</v>
      </c>
      <c r="D28" s="148">
        <f>F28+G28+H28</f>
        <v>0</v>
      </c>
      <c r="E28" s="276"/>
      <c r="F28" s="178">
        <v>0</v>
      </c>
      <c r="G28" s="181">
        <v>0</v>
      </c>
      <c r="H28" s="181">
        <v>0</v>
      </c>
      <c r="I28" s="360"/>
      <c r="J28" s="361"/>
      <c r="K28" s="361"/>
      <c r="L28" s="361"/>
      <c r="M28" s="361"/>
      <c r="N28" s="362"/>
    </row>
    <row r="29" spans="1:18" ht="16.5" thickTop="1" x14ac:dyDescent="0.25">
      <c r="A29" s="373" t="s">
        <v>26</v>
      </c>
      <c r="B29" s="374"/>
      <c r="C29" s="268" t="s">
        <v>24</v>
      </c>
      <c r="D29" s="46">
        <f>F29+G29+H29</f>
        <v>0</v>
      </c>
      <c r="E29" s="277"/>
      <c r="F29" s="48">
        <f>F28+F27</f>
        <v>0</v>
      </c>
      <c r="G29" s="49">
        <f>G28+G27</f>
        <v>0</v>
      </c>
      <c r="H29" s="49">
        <f>H28+H27</f>
        <v>0</v>
      </c>
      <c r="I29" s="360"/>
      <c r="J29" s="361"/>
      <c r="K29" s="361"/>
      <c r="L29" s="361"/>
      <c r="M29" s="361"/>
      <c r="N29" s="362"/>
    </row>
    <row r="30" spans="1:18" x14ac:dyDescent="0.25">
      <c r="A30" s="373" t="s">
        <v>108</v>
      </c>
      <c r="B30" s="374"/>
      <c r="C30" s="343" t="s">
        <v>24</v>
      </c>
      <c r="D30" s="50">
        <f>IF(F30="TBD","TBD",IF(G30="TBD","TBD",IF(H30="TBD","TBD",F30+G30+H30)))</f>
        <v>0</v>
      </c>
      <c r="E30" s="274"/>
      <c r="F30" s="178">
        <v>0</v>
      </c>
      <c r="G30" s="182">
        <v>0</v>
      </c>
      <c r="H30" s="182">
        <v>0</v>
      </c>
      <c r="I30" s="360"/>
      <c r="J30" s="361"/>
      <c r="K30" s="361"/>
      <c r="L30" s="361"/>
      <c r="M30" s="361"/>
      <c r="N30" s="362"/>
    </row>
    <row r="31" spans="1:18" x14ac:dyDescent="0.25">
      <c r="A31" s="373" t="s">
        <v>107</v>
      </c>
      <c r="B31" s="374"/>
      <c r="C31" s="343" t="s">
        <v>24</v>
      </c>
      <c r="D31" s="50">
        <f>IF(F30="TBD","TBD",IF(G30="TBD","TBD",IF(H30="TBD","TBD",F31+G31+H31)))</f>
        <v>0</v>
      </c>
      <c r="E31" s="277"/>
      <c r="F31" s="48">
        <f>IF(F30="TBD","TBD",F29+F30)</f>
        <v>0</v>
      </c>
      <c r="G31" s="51">
        <f t="shared" ref="G31:H31" si="0">IF(G30="TBD","TBD",G29+G30)</f>
        <v>0</v>
      </c>
      <c r="H31" s="51">
        <f t="shared" si="0"/>
        <v>0</v>
      </c>
      <c r="I31" s="363"/>
      <c r="J31" s="364"/>
      <c r="K31" s="364"/>
      <c r="L31" s="364"/>
      <c r="M31" s="364"/>
      <c r="N31" s="365"/>
      <c r="R31" s="278"/>
    </row>
    <row r="32" spans="1:18" ht="7.35" customHeight="1" thickBot="1" x14ac:dyDescent="0.3">
      <c r="A32" s="279"/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</row>
    <row r="33" spans="1:15" ht="16.5" thickTop="1" x14ac:dyDescent="0.25">
      <c r="A33" s="220" t="s">
        <v>110</v>
      </c>
      <c r="B33" s="210"/>
      <c r="C33" s="210"/>
      <c r="D33" s="210"/>
      <c r="E33" s="210"/>
      <c r="F33" s="210"/>
      <c r="G33" s="226"/>
      <c r="H33" s="280"/>
      <c r="I33" s="226"/>
      <c r="J33" s="281"/>
      <c r="K33" s="282"/>
      <c r="L33" s="282"/>
      <c r="M33" s="282"/>
      <c r="N33" s="210"/>
      <c r="O33" s="212"/>
    </row>
    <row r="34" spans="1:15" x14ac:dyDescent="0.25">
      <c r="A34" s="395"/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7"/>
    </row>
    <row r="35" spans="1:15" x14ac:dyDescent="0.25">
      <c r="A35" s="398"/>
      <c r="B35" s="399"/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400"/>
    </row>
    <row r="36" spans="1:15" x14ac:dyDescent="0.25">
      <c r="A36" s="398"/>
      <c r="B36" s="399"/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400"/>
    </row>
    <row r="37" spans="1:15" x14ac:dyDescent="0.25">
      <c r="A37" s="398"/>
      <c r="B37" s="399"/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400"/>
    </row>
    <row r="38" spans="1:15" x14ac:dyDescent="0.25">
      <c r="A38" s="401"/>
      <c r="B38" s="402"/>
      <c r="C38" s="402"/>
      <c r="D38" s="402"/>
      <c r="E38" s="402"/>
      <c r="F38" s="402"/>
      <c r="G38" s="402"/>
      <c r="H38" s="402"/>
      <c r="I38" s="402"/>
      <c r="J38" s="402"/>
      <c r="K38" s="402"/>
      <c r="L38" s="402"/>
      <c r="M38" s="402"/>
      <c r="N38" s="403"/>
    </row>
    <row r="39" spans="1:15" x14ac:dyDescent="0.25">
      <c r="A39" s="220" t="s">
        <v>82</v>
      </c>
      <c r="B39" s="210"/>
      <c r="C39" s="210"/>
      <c r="D39" s="210"/>
      <c r="E39" s="210"/>
      <c r="F39" s="210"/>
      <c r="G39" s="241"/>
      <c r="H39" s="241"/>
      <c r="I39" s="218"/>
      <c r="J39" s="218"/>
      <c r="K39" s="350" t="s">
        <v>109</v>
      </c>
      <c r="L39" s="350"/>
      <c r="M39" s="194"/>
      <c r="N39" s="218"/>
    </row>
    <row r="40" spans="1:15" x14ac:dyDescent="0.25">
      <c r="A40" s="216" t="s">
        <v>160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3"/>
    </row>
    <row r="41" spans="1:15" x14ac:dyDescent="0.25">
      <c r="A41" s="395"/>
      <c r="B41" s="396"/>
      <c r="C41" s="396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7"/>
    </row>
    <row r="42" spans="1:15" x14ac:dyDescent="0.25">
      <c r="A42" s="398"/>
      <c r="B42" s="399"/>
      <c r="C42" s="399"/>
      <c r="D42" s="399"/>
      <c r="E42" s="399"/>
      <c r="F42" s="399"/>
      <c r="G42" s="399"/>
      <c r="H42" s="399"/>
      <c r="I42" s="399"/>
      <c r="J42" s="399"/>
      <c r="K42" s="399"/>
      <c r="L42" s="399"/>
      <c r="M42" s="399"/>
      <c r="N42" s="400"/>
    </row>
    <row r="43" spans="1:15" x14ac:dyDescent="0.25">
      <c r="A43" s="398"/>
      <c r="B43" s="399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400"/>
    </row>
    <row r="44" spans="1:15" x14ac:dyDescent="0.25">
      <c r="A44" s="398"/>
      <c r="B44" s="399"/>
      <c r="C44" s="399"/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400"/>
    </row>
    <row r="45" spans="1:15" x14ac:dyDescent="0.25">
      <c r="A45" s="401"/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3"/>
    </row>
    <row r="46" spans="1:15" ht="7.35" customHeight="1" x14ac:dyDescent="0.25">
      <c r="A46" s="218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</row>
    <row r="47" spans="1:15" x14ac:dyDescent="0.25">
      <c r="A47" s="216" t="s">
        <v>84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83"/>
      <c r="N47" s="283"/>
    </row>
    <row r="48" spans="1:15" x14ac:dyDescent="0.25">
      <c r="A48" s="283"/>
      <c r="B48" s="283"/>
      <c r="C48" s="269"/>
      <c r="D48" s="284" t="s">
        <v>27</v>
      </c>
      <c r="E48" s="383" t="s">
        <v>28</v>
      </c>
      <c r="F48" s="384"/>
      <c r="G48" s="284" t="s">
        <v>29</v>
      </c>
      <c r="H48" s="284" t="s">
        <v>30</v>
      </c>
      <c r="I48" s="285"/>
      <c r="J48" s="285" t="s">
        <v>31</v>
      </c>
      <c r="K48" s="285"/>
      <c r="L48" s="285"/>
      <c r="M48" s="285"/>
      <c r="N48" s="263"/>
    </row>
    <row r="49" spans="1:15" x14ac:dyDescent="0.25">
      <c r="A49" s="286" t="s">
        <v>32</v>
      </c>
      <c r="B49" s="287"/>
      <c r="C49" s="288"/>
      <c r="D49" s="345"/>
      <c r="E49" s="385"/>
      <c r="F49" s="386"/>
      <c r="G49" s="184"/>
      <c r="H49" s="184"/>
      <c r="I49" s="387"/>
      <c r="J49" s="388"/>
      <c r="K49" s="388"/>
      <c r="L49" s="388"/>
      <c r="M49" s="388"/>
      <c r="N49" s="389"/>
    </row>
    <row r="50" spans="1:15" x14ac:dyDescent="0.25">
      <c r="A50" s="268" t="s">
        <v>33</v>
      </c>
      <c r="B50" s="283"/>
      <c r="C50" s="269"/>
      <c r="D50" s="185"/>
      <c r="E50" s="390"/>
      <c r="F50" s="391"/>
      <c r="G50" s="186"/>
      <c r="H50" s="186"/>
      <c r="I50" s="392"/>
      <c r="J50" s="393"/>
      <c r="K50" s="393"/>
      <c r="L50" s="393"/>
      <c r="M50" s="393"/>
      <c r="N50" s="394"/>
    </row>
    <row r="51" spans="1:15" s="240" customFormat="1" ht="6.6" customHeight="1" x14ac:dyDescent="0.25">
      <c r="A51" s="170"/>
      <c r="B51" s="170"/>
      <c r="C51" s="170"/>
      <c r="D51" s="103"/>
      <c r="E51" s="103"/>
      <c r="F51" s="103"/>
      <c r="G51" s="103"/>
      <c r="H51" s="103"/>
      <c r="I51" s="104"/>
      <c r="J51" s="104"/>
      <c r="K51" s="104"/>
      <c r="L51" s="104"/>
      <c r="M51" s="104"/>
      <c r="N51" s="104"/>
    </row>
    <row r="52" spans="1:15" s="240" customFormat="1" ht="12.95" customHeight="1" x14ac:dyDescent="0.25">
      <c r="A52" s="289" t="s">
        <v>118</v>
      </c>
      <c r="B52" s="212"/>
      <c r="C52" s="212"/>
      <c r="D52" s="212"/>
      <c r="E52" s="212"/>
      <c r="F52" s="212"/>
      <c r="G52" s="212"/>
      <c r="H52" s="212"/>
      <c r="I52" s="212"/>
      <c r="J52" s="212"/>
      <c r="K52" s="210"/>
      <c r="L52" s="212"/>
      <c r="M52" s="212"/>
      <c r="N52" s="212"/>
    </row>
    <row r="53" spans="1:15" s="240" customFormat="1" ht="12.95" customHeight="1" x14ac:dyDescent="0.25">
      <c r="A53" s="218" t="s">
        <v>155</v>
      </c>
      <c r="B53" s="213"/>
      <c r="C53" s="213"/>
      <c r="D53" s="379"/>
      <c r="E53" s="380"/>
      <c r="F53" s="380"/>
      <c r="G53" s="380"/>
      <c r="H53" s="290" t="s">
        <v>62</v>
      </c>
      <c r="I53" s="213"/>
      <c r="J53" s="381"/>
      <c r="K53" s="381"/>
      <c r="L53" s="381"/>
      <c r="M53" s="381"/>
      <c r="N53" s="381"/>
    </row>
    <row r="54" spans="1:15" s="240" customFormat="1" ht="12.95" customHeight="1" x14ac:dyDescent="0.25">
      <c r="A54" s="218" t="s">
        <v>63</v>
      </c>
      <c r="B54" s="213"/>
      <c r="C54" s="213"/>
      <c r="D54" s="348"/>
      <c r="E54" s="348"/>
      <c r="F54" s="348"/>
      <c r="G54" s="348"/>
      <c r="H54" s="290" t="s">
        <v>64</v>
      </c>
      <c r="I54" s="213"/>
      <c r="J54" s="348"/>
      <c r="K54" s="348"/>
      <c r="L54" s="348"/>
      <c r="M54" s="348"/>
      <c r="N54" s="348"/>
    </row>
    <row r="55" spans="1:15" s="240" customFormat="1" ht="12.95" customHeight="1" x14ac:dyDescent="0.25">
      <c r="A55" s="218" t="s">
        <v>65</v>
      </c>
      <c r="B55" s="213"/>
      <c r="C55" s="213"/>
      <c r="D55" s="187"/>
      <c r="E55" s="187"/>
      <c r="F55" s="187"/>
      <c r="G55" s="187"/>
      <c r="H55" s="290" t="s">
        <v>66</v>
      </c>
      <c r="I55" s="213"/>
      <c r="J55" s="348"/>
      <c r="K55" s="348"/>
      <c r="L55" s="348"/>
      <c r="M55" s="348"/>
      <c r="N55" s="348"/>
    </row>
    <row r="56" spans="1:15" s="241" customFormat="1" ht="7.35" customHeight="1" x14ac:dyDescent="0.2"/>
    <row r="57" spans="1:15" s="241" customFormat="1" ht="12.95" customHeight="1" x14ac:dyDescent="0.2">
      <c r="A57" s="218" t="s">
        <v>119</v>
      </c>
      <c r="B57" s="213"/>
      <c r="C57" s="213"/>
      <c r="D57" s="213"/>
      <c r="E57" s="213"/>
      <c r="F57" s="213"/>
      <c r="G57" s="213"/>
      <c r="H57" s="142">
        <f>G49</f>
        <v>0</v>
      </c>
      <c r="I57" s="291" t="s">
        <v>68</v>
      </c>
      <c r="J57" s="142">
        <f>G50</f>
        <v>0</v>
      </c>
      <c r="K57" s="218"/>
      <c r="L57" s="292" t="s">
        <v>69</v>
      </c>
      <c r="M57" s="83">
        <f>J57-H57</f>
        <v>0</v>
      </c>
      <c r="N57" s="344"/>
    </row>
    <row r="58" spans="1:15" s="241" customFormat="1" ht="7.35" customHeight="1" thickBot="1" x14ac:dyDescent="0.25">
      <c r="A58" s="245"/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</row>
    <row r="59" spans="1:15" ht="8.25" customHeight="1" thickTop="1" x14ac:dyDescent="0.25">
      <c r="A59" s="241"/>
      <c r="B59" s="241"/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</row>
    <row r="60" spans="1:15" ht="6" customHeight="1" thickBot="1" x14ac:dyDescent="0.3">
      <c r="A60" s="293"/>
      <c r="B60" s="230"/>
      <c r="C60" s="230"/>
      <c r="D60" s="294"/>
      <c r="E60" s="294"/>
      <c r="F60" s="294"/>
      <c r="G60" s="294"/>
      <c r="H60" s="230"/>
      <c r="I60" s="230"/>
      <c r="J60" s="230"/>
      <c r="K60" s="230"/>
      <c r="L60" s="230"/>
      <c r="M60" s="230"/>
    </row>
    <row r="61" spans="1:15" ht="16.5" thickBot="1" x14ac:dyDescent="0.3">
      <c r="A61" s="295" t="s">
        <v>83</v>
      </c>
      <c r="B61" s="196">
        <f>D2</f>
        <v>0</v>
      </c>
      <c r="C61" s="296"/>
      <c r="D61" s="296"/>
      <c r="E61" s="296"/>
      <c r="F61" s="296"/>
      <c r="G61" s="296"/>
      <c r="H61" s="296"/>
      <c r="I61" s="296"/>
      <c r="J61" s="296"/>
      <c r="K61" s="296"/>
      <c r="L61" s="297"/>
      <c r="M61" s="298" t="s">
        <v>34</v>
      </c>
      <c r="N61" s="299"/>
    </row>
    <row r="62" spans="1:15" ht="17.25" customHeight="1" x14ac:dyDescent="0.25">
      <c r="A62" s="300" t="s">
        <v>113</v>
      </c>
      <c r="B62" s="301"/>
      <c r="C62" s="301"/>
      <c r="D62" s="301"/>
      <c r="E62" s="301"/>
      <c r="F62" s="301"/>
      <c r="G62" s="302" t="s">
        <v>163</v>
      </c>
      <c r="H62" s="301"/>
      <c r="I62" s="301"/>
      <c r="J62" s="301"/>
      <c r="K62" s="301"/>
      <c r="L62" s="301"/>
      <c r="M62" s="301"/>
      <c r="N62" s="301"/>
    </row>
    <row r="63" spans="1:15" ht="12.75" customHeight="1" x14ac:dyDescent="0.25">
      <c r="A63" s="303"/>
      <c r="B63" s="304"/>
      <c r="C63" s="304"/>
      <c r="D63" s="304"/>
      <c r="E63" s="304"/>
      <c r="F63" s="305" t="s">
        <v>35</v>
      </c>
      <c r="G63" s="304"/>
      <c r="H63" s="304"/>
      <c r="I63" s="304"/>
      <c r="J63" s="305" t="s">
        <v>36</v>
      </c>
      <c r="K63" s="304"/>
      <c r="L63" s="305"/>
      <c r="M63" s="305" t="s">
        <v>37</v>
      </c>
      <c r="N63" s="305"/>
      <c r="O63" s="213"/>
    </row>
    <row r="64" spans="1:15" ht="12.75" customHeight="1" x14ac:dyDescent="0.25">
      <c r="A64" s="306"/>
      <c r="B64" s="304"/>
      <c r="C64" s="304"/>
      <c r="D64" s="304"/>
      <c r="E64" s="304"/>
      <c r="F64" s="307" t="s">
        <v>38</v>
      </c>
      <c r="G64" s="304"/>
      <c r="H64" s="304"/>
      <c r="I64" s="304"/>
      <c r="J64" s="307" t="s">
        <v>39</v>
      </c>
      <c r="K64" s="304"/>
      <c r="L64" s="305"/>
      <c r="M64" s="307" t="s">
        <v>21</v>
      </c>
      <c r="N64" s="305"/>
      <c r="O64" s="213"/>
    </row>
    <row r="65" spans="1:15" x14ac:dyDescent="0.25">
      <c r="A65" s="308" t="s">
        <v>165</v>
      </c>
      <c r="B65" s="304"/>
      <c r="C65" s="304"/>
      <c r="D65" s="304"/>
      <c r="E65" s="304"/>
      <c r="F65" s="305"/>
      <c r="G65" s="304"/>
      <c r="H65" s="304"/>
      <c r="I65" s="304"/>
      <c r="J65" s="305"/>
      <c r="K65" s="304"/>
      <c r="L65" s="305"/>
      <c r="M65" s="305"/>
      <c r="N65" s="309"/>
    </row>
    <row r="66" spans="1:15" ht="17.25" customHeight="1" x14ac:dyDescent="0.25">
      <c r="A66" s="310" t="s">
        <v>40</v>
      </c>
      <c r="B66" s="310"/>
      <c r="C66" s="310"/>
      <c r="D66" s="310"/>
      <c r="E66" s="310" t="s">
        <v>24</v>
      </c>
      <c r="F66" s="120"/>
      <c r="G66" s="123"/>
      <c r="H66" s="123"/>
      <c r="I66" s="120" t="s">
        <v>24</v>
      </c>
      <c r="J66" s="120"/>
      <c r="K66" s="123"/>
      <c r="L66" s="120" t="s">
        <v>24</v>
      </c>
      <c r="M66" s="120"/>
      <c r="N66" s="309"/>
    </row>
    <row r="67" spans="1:15" ht="17.25" customHeight="1" x14ac:dyDescent="0.25">
      <c r="A67" s="310" t="s">
        <v>208</v>
      </c>
      <c r="B67" s="310"/>
      <c r="C67" s="310"/>
      <c r="D67" s="310"/>
      <c r="E67" s="310" t="s">
        <v>24</v>
      </c>
      <c r="F67" s="120"/>
      <c r="G67" s="123"/>
      <c r="H67" s="123"/>
      <c r="I67" s="120" t="s">
        <v>24</v>
      </c>
      <c r="J67" s="120"/>
      <c r="K67" s="123"/>
      <c r="L67" s="120" t="s">
        <v>24</v>
      </c>
      <c r="M67" s="120"/>
      <c r="N67" s="309"/>
    </row>
    <row r="68" spans="1:15" ht="17.25" customHeight="1" x14ac:dyDescent="0.25">
      <c r="A68" s="310" t="s">
        <v>216</v>
      </c>
      <c r="B68" s="310"/>
      <c r="C68" s="310"/>
      <c r="D68" s="310"/>
      <c r="E68" s="310" t="s">
        <v>24</v>
      </c>
      <c r="F68" s="120"/>
      <c r="G68" s="123"/>
      <c r="H68" s="123"/>
      <c r="I68" s="120" t="s">
        <v>24</v>
      </c>
      <c r="J68" s="120"/>
      <c r="K68" s="123"/>
      <c r="L68" s="120" t="s">
        <v>24</v>
      </c>
      <c r="M68" s="120"/>
      <c r="N68" s="309"/>
    </row>
    <row r="69" spans="1:15" ht="17.25" customHeight="1" x14ac:dyDescent="0.25">
      <c r="A69" s="310" t="s">
        <v>41</v>
      </c>
      <c r="B69" s="310"/>
      <c r="C69" s="310"/>
      <c r="D69" s="310"/>
      <c r="E69" s="310" t="s">
        <v>24</v>
      </c>
      <c r="F69" s="120"/>
      <c r="G69" s="123"/>
      <c r="H69" s="123"/>
      <c r="I69" s="120" t="s">
        <v>24</v>
      </c>
      <c r="J69" s="120"/>
      <c r="K69" s="123"/>
      <c r="L69" s="120" t="s">
        <v>24</v>
      </c>
      <c r="M69" s="120"/>
      <c r="N69" s="309"/>
    </row>
    <row r="70" spans="1:15" ht="17.25" hidden="1" customHeight="1" x14ac:dyDescent="0.25">
      <c r="A70" s="310" t="s">
        <v>42</v>
      </c>
      <c r="B70" s="310"/>
      <c r="C70" s="310"/>
      <c r="D70" s="310"/>
      <c r="E70" s="310" t="s">
        <v>24</v>
      </c>
      <c r="F70" s="120"/>
      <c r="G70" s="123"/>
      <c r="H70" s="123"/>
      <c r="I70" s="120" t="s">
        <v>24</v>
      </c>
      <c r="J70" s="120"/>
      <c r="K70" s="123"/>
      <c r="L70" s="120" t="s">
        <v>24</v>
      </c>
      <c r="M70" s="120"/>
      <c r="N70" s="309"/>
    </row>
    <row r="71" spans="1:15" ht="17.25" hidden="1" customHeight="1" x14ac:dyDescent="0.25">
      <c r="A71" s="310" t="s">
        <v>43</v>
      </c>
      <c r="B71" s="310"/>
      <c r="C71" s="310"/>
      <c r="D71" s="310"/>
      <c r="E71" s="310" t="s">
        <v>24</v>
      </c>
      <c r="F71" s="120"/>
      <c r="G71" s="123"/>
      <c r="H71" s="123"/>
      <c r="I71" s="120" t="s">
        <v>24</v>
      </c>
      <c r="J71" s="120"/>
      <c r="K71" s="123"/>
      <c r="L71" s="120" t="s">
        <v>24</v>
      </c>
      <c r="M71" s="120"/>
      <c r="N71" s="309"/>
    </row>
    <row r="72" spans="1:15" ht="17.25" hidden="1" customHeight="1" x14ac:dyDescent="0.25">
      <c r="A72" s="310" t="s">
        <v>44</v>
      </c>
      <c r="B72" s="310"/>
      <c r="C72" s="310"/>
      <c r="D72" s="310"/>
      <c r="E72" s="310" t="s">
        <v>24</v>
      </c>
      <c r="F72" s="120"/>
      <c r="G72" s="123"/>
      <c r="H72" s="123"/>
      <c r="I72" s="120" t="s">
        <v>24</v>
      </c>
      <c r="J72" s="120"/>
      <c r="K72" s="123"/>
      <c r="L72" s="120" t="s">
        <v>24</v>
      </c>
      <c r="M72" s="120"/>
      <c r="N72" s="309"/>
    </row>
    <row r="73" spans="1:15" ht="17.25" customHeight="1" x14ac:dyDescent="0.25">
      <c r="A73" s="310" t="s">
        <v>45</v>
      </c>
      <c r="B73" s="310"/>
      <c r="C73" s="310"/>
      <c r="D73" s="310"/>
      <c r="E73" s="310" t="s">
        <v>24</v>
      </c>
      <c r="F73" s="120"/>
      <c r="G73" s="123"/>
      <c r="H73" s="123"/>
      <c r="I73" s="120" t="s">
        <v>24</v>
      </c>
      <c r="J73" s="120"/>
      <c r="K73" s="123"/>
      <c r="L73" s="120" t="s">
        <v>24</v>
      </c>
      <c r="M73" s="120"/>
      <c r="N73" s="309"/>
    </row>
    <row r="74" spans="1:15" ht="17.25" customHeight="1" x14ac:dyDescent="0.25">
      <c r="A74" s="310" t="s">
        <v>217</v>
      </c>
      <c r="B74" s="310"/>
      <c r="C74" s="310"/>
      <c r="D74" s="310"/>
      <c r="E74" s="310" t="s">
        <v>24</v>
      </c>
      <c r="F74" s="120"/>
      <c r="G74" s="123"/>
      <c r="H74" s="123"/>
      <c r="I74" s="120" t="s">
        <v>24</v>
      </c>
      <c r="J74" s="120"/>
      <c r="K74" s="123"/>
      <c r="L74" s="120" t="s">
        <v>24</v>
      </c>
      <c r="M74" s="120"/>
      <c r="N74" s="309"/>
    </row>
    <row r="75" spans="1:15" ht="17.25" customHeight="1" x14ac:dyDescent="0.25">
      <c r="A75" s="310" t="s">
        <v>219</v>
      </c>
      <c r="B75" s="310"/>
      <c r="C75" s="310"/>
      <c r="D75" s="310"/>
      <c r="E75" s="310" t="s">
        <v>24</v>
      </c>
      <c r="F75" s="123"/>
      <c r="G75" s="123"/>
      <c r="H75" s="123"/>
      <c r="I75" s="120" t="s">
        <v>24</v>
      </c>
      <c r="J75" s="123"/>
      <c r="K75" s="123"/>
      <c r="L75" s="120" t="s">
        <v>24</v>
      </c>
      <c r="M75" s="123"/>
      <c r="N75" s="309"/>
    </row>
    <row r="76" spans="1:15" ht="17.25" customHeight="1" x14ac:dyDescent="0.25">
      <c r="A76" s="310" t="s">
        <v>47</v>
      </c>
      <c r="B76" s="310"/>
      <c r="C76" s="310"/>
      <c r="D76" s="310"/>
      <c r="E76" s="310" t="s">
        <v>24</v>
      </c>
      <c r="F76" s="204"/>
      <c r="G76" s="123"/>
      <c r="H76" s="123"/>
      <c r="I76" s="120" t="s">
        <v>24</v>
      </c>
      <c r="J76" s="204"/>
      <c r="K76" s="123"/>
      <c r="L76" s="120" t="s">
        <v>24</v>
      </c>
      <c r="M76" s="204"/>
      <c r="N76" s="309"/>
    </row>
    <row r="77" spans="1:15" ht="17.25" customHeight="1" x14ac:dyDescent="0.25">
      <c r="A77" s="310" t="s">
        <v>48</v>
      </c>
      <c r="B77" s="310"/>
      <c r="C77" s="310"/>
      <c r="D77" s="310"/>
      <c r="E77" s="310" t="s">
        <v>24</v>
      </c>
      <c r="F77" s="205">
        <f>SUM(F66:F76)</f>
        <v>0</v>
      </c>
      <c r="G77" s="123"/>
      <c r="H77" s="123"/>
      <c r="I77" s="120" t="s">
        <v>24</v>
      </c>
      <c r="J77" s="205">
        <f>SUM(J66:J76)</f>
        <v>0</v>
      </c>
      <c r="K77" s="123"/>
      <c r="L77" s="120" t="s">
        <v>24</v>
      </c>
      <c r="M77" s="205">
        <f>SUM(M66:M76)</f>
        <v>0</v>
      </c>
      <c r="N77" s="309"/>
    </row>
    <row r="78" spans="1:15" ht="5.25" customHeight="1" x14ac:dyDescent="0.25">
      <c r="A78" s="304"/>
      <c r="B78" s="304"/>
      <c r="C78" s="304"/>
      <c r="D78" s="304"/>
      <c r="E78" s="304"/>
      <c r="F78" s="311"/>
      <c r="G78" s="312"/>
      <c r="H78" s="312"/>
      <c r="I78" s="311"/>
      <c r="J78" s="311"/>
      <c r="K78" s="312"/>
      <c r="L78" s="311"/>
      <c r="M78" s="311"/>
      <c r="N78" s="309"/>
    </row>
    <row r="79" spans="1:15" x14ac:dyDescent="0.25">
      <c r="A79" s="308" t="s">
        <v>85</v>
      </c>
      <c r="B79" s="304"/>
      <c r="C79" s="304"/>
      <c r="D79" s="313"/>
      <c r="E79" s="313"/>
      <c r="F79" s="314"/>
      <c r="G79" s="313"/>
      <c r="H79" s="314"/>
      <c r="I79" s="315"/>
      <c r="J79" s="316"/>
      <c r="K79" s="317"/>
      <c r="L79" s="314"/>
      <c r="M79" s="315"/>
      <c r="N79" s="309"/>
      <c r="O79" s="318"/>
    </row>
    <row r="80" spans="1:15" ht="17.25" customHeight="1" x14ac:dyDescent="0.25">
      <c r="A80" s="319" t="s">
        <v>50</v>
      </c>
      <c r="B80" s="310"/>
      <c r="C80" s="310"/>
      <c r="D80" s="310"/>
      <c r="E80" s="310"/>
      <c r="F80" s="120"/>
      <c r="G80" s="123"/>
      <c r="H80" s="123"/>
      <c r="I80" s="120"/>
      <c r="J80" s="120"/>
      <c r="K80" s="123"/>
      <c r="L80" s="120" t="s">
        <v>24</v>
      </c>
      <c r="M80" s="123"/>
      <c r="N80" s="309"/>
    </row>
    <row r="81" spans="1:15" ht="17.25" customHeight="1" x14ac:dyDescent="0.25">
      <c r="A81" s="310" t="s">
        <v>218</v>
      </c>
      <c r="B81" s="310"/>
      <c r="C81" s="310"/>
      <c r="D81" s="310"/>
      <c r="E81" s="310"/>
      <c r="F81" s="120"/>
      <c r="G81" s="123"/>
      <c r="H81" s="123"/>
      <c r="I81" s="120"/>
      <c r="J81" s="120"/>
      <c r="K81" s="123"/>
      <c r="L81" s="120" t="s">
        <v>24</v>
      </c>
      <c r="M81" s="120"/>
      <c r="N81" s="309"/>
    </row>
    <row r="82" spans="1:15" ht="17.25" customHeight="1" x14ac:dyDescent="0.25">
      <c r="A82" s="310" t="s">
        <v>220</v>
      </c>
      <c r="B82" s="310"/>
      <c r="C82" s="310"/>
      <c r="D82" s="310"/>
      <c r="E82" s="310"/>
      <c r="F82" s="120"/>
      <c r="G82" s="123"/>
      <c r="H82" s="123"/>
      <c r="I82" s="120"/>
      <c r="J82" s="120"/>
      <c r="K82" s="123"/>
      <c r="L82" s="120" t="s">
        <v>24</v>
      </c>
      <c r="M82" s="120"/>
      <c r="N82" s="309"/>
    </row>
    <row r="83" spans="1:15" ht="17.25" customHeight="1" x14ac:dyDescent="0.25">
      <c r="A83" s="310" t="s">
        <v>221</v>
      </c>
      <c r="B83" s="320"/>
      <c r="C83" s="320"/>
      <c r="D83" s="320"/>
      <c r="E83" s="310"/>
      <c r="F83" s="120"/>
      <c r="G83" s="123"/>
      <c r="H83" s="123"/>
      <c r="I83" s="120"/>
      <c r="J83" s="120"/>
      <c r="K83" s="123"/>
      <c r="L83" s="120" t="s">
        <v>24</v>
      </c>
      <c r="M83" s="206"/>
      <c r="N83" s="309"/>
    </row>
    <row r="84" spans="1:15" ht="17.25" customHeight="1" thickBot="1" x14ac:dyDescent="0.3">
      <c r="A84" s="321" t="s">
        <v>54</v>
      </c>
      <c r="B84" s="322"/>
      <c r="C84" s="322"/>
      <c r="D84" s="322"/>
      <c r="E84" s="321"/>
      <c r="F84" s="323"/>
      <c r="G84" s="323"/>
      <c r="H84" s="324"/>
      <c r="I84" s="324"/>
      <c r="J84" s="323"/>
      <c r="K84" s="323"/>
      <c r="L84" s="323" t="s">
        <v>24</v>
      </c>
      <c r="M84" s="207">
        <f>SUM(M80:M83)</f>
        <v>0</v>
      </c>
      <c r="N84" s="325"/>
    </row>
    <row r="85" spans="1:15" ht="3.75" customHeight="1" thickTop="1" x14ac:dyDescent="0.25">
      <c r="A85" s="230" t="s">
        <v>55</v>
      </c>
      <c r="B85" s="230"/>
      <c r="C85" s="230"/>
      <c r="D85" s="230"/>
      <c r="E85" s="230"/>
      <c r="F85" s="326"/>
      <c r="G85" s="318"/>
      <c r="H85" s="318"/>
      <c r="I85" s="327"/>
      <c r="J85" s="326"/>
      <c r="K85" s="318"/>
      <c r="L85" s="327"/>
      <c r="M85" s="326"/>
      <c r="N85" s="328"/>
    </row>
    <row r="86" spans="1:15" ht="12.95" customHeight="1" x14ac:dyDescent="0.25">
      <c r="A86" s="230"/>
      <c r="B86" s="230"/>
      <c r="C86" s="230"/>
      <c r="D86" s="230"/>
      <c r="E86" s="230"/>
      <c r="F86" s="248" t="s">
        <v>35</v>
      </c>
      <c r="G86" s="318"/>
      <c r="H86" s="318"/>
      <c r="I86" s="327"/>
      <c r="J86" s="248" t="s">
        <v>36</v>
      </c>
      <c r="K86" s="318"/>
      <c r="L86" s="327"/>
      <c r="M86" s="248" t="s">
        <v>37</v>
      </c>
      <c r="N86" s="328"/>
    </row>
    <row r="87" spans="1:15" x14ac:dyDescent="0.25">
      <c r="A87" s="289" t="s">
        <v>86</v>
      </c>
      <c r="B87" s="218"/>
      <c r="C87" s="218"/>
      <c r="D87" s="218"/>
      <c r="E87" s="218"/>
      <c r="F87" s="331" t="s">
        <v>38</v>
      </c>
      <c r="G87" s="330"/>
      <c r="H87" s="330"/>
      <c r="I87" s="329"/>
      <c r="J87" s="331" t="s">
        <v>39</v>
      </c>
      <c r="K87" s="330"/>
      <c r="L87" s="329"/>
      <c r="M87" s="331" t="s">
        <v>21</v>
      </c>
      <c r="N87" s="328"/>
    </row>
    <row r="88" spans="1:15" ht="17.25" customHeight="1" x14ac:dyDescent="0.25">
      <c r="A88" s="332" t="s">
        <v>56</v>
      </c>
      <c r="B88" s="332"/>
      <c r="C88" s="332"/>
      <c r="D88" s="332"/>
      <c r="E88" s="333" t="s">
        <v>24</v>
      </c>
      <c r="F88" s="188"/>
      <c r="G88" s="73"/>
      <c r="H88" s="73"/>
      <c r="I88" s="333" t="s">
        <v>24</v>
      </c>
      <c r="J88" s="188"/>
      <c r="K88" s="73"/>
      <c r="L88" s="333" t="s">
        <v>24</v>
      </c>
      <c r="M88" s="188"/>
      <c r="N88" s="218"/>
      <c r="O88" s="213"/>
    </row>
    <row r="89" spans="1:15" ht="17.25" customHeight="1" x14ac:dyDescent="0.25">
      <c r="A89" s="332" t="s">
        <v>57</v>
      </c>
      <c r="B89" s="332"/>
      <c r="C89" s="332"/>
      <c r="D89" s="332"/>
      <c r="E89" s="333" t="s">
        <v>24</v>
      </c>
      <c r="F89" s="188"/>
      <c r="G89" s="73"/>
      <c r="H89" s="73"/>
      <c r="I89" s="333" t="s">
        <v>24</v>
      </c>
      <c r="J89" s="188"/>
      <c r="K89" s="73"/>
      <c r="L89" s="333" t="s">
        <v>24</v>
      </c>
      <c r="M89" s="188"/>
      <c r="N89" s="218"/>
      <c r="O89" s="213"/>
    </row>
    <row r="90" spans="1:15" ht="17.25" customHeight="1" x14ac:dyDescent="0.25">
      <c r="A90" s="332" t="s">
        <v>58</v>
      </c>
      <c r="B90" s="332"/>
      <c r="C90" s="332"/>
      <c r="D90" s="332"/>
      <c r="E90" s="333" t="s">
        <v>24</v>
      </c>
      <c r="F90" s="188"/>
      <c r="G90" s="73"/>
      <c r="H90" s="73"/>
      <c r="I90" s="333" t="s">
        <v>24</v>
      </c>
      <c r="J90" s="188"/>
      <c r="K90" s="73"/>
      <c r="L90" s="333" t="s">
        <v>24</v>
      </c>
      <c r="M90" s="188"/>
      <c r="N90" s="218"/>
      <c r="O90" s="213"/>
    </row>
    <row r="91" spans="1:15" ht="17.25" customHeight="1" x14ac:dyDescent="0.25">
      <c r="A91" s="332" t="s">
        <v>59</v>
      </c>
      <c r="B91" s="332"/>
      <c r="C91" s="332"/>
      <c r="D91" s="332"/>
      <c r="E91" s="333" t="s">
        <v>24</v>
      </c>
      <c r="F91" s="188"/>
      <c r="G91" s="73"/>
      <c r="H91" s="73"/>
      <c r="I91" s="333" t="s">
        <v>24</v>
      </c>
      <c r="J91" s="188"/>
      <c r="K91" s="73"/>
      <c r="L91" s="333" t="s">
        <v>24</v>
      </c>
      <c r="M91" s="188"/>
      <c r="N91" s="218"/>
      <c r="O91" s="213"/>
    </row>
    <row r="92" spans="1:15" s="240" customFormat="1" ht="17.25" customHeight="1" x14ac:dyDescent="0.25">
      <c r="A92" s="332" t="s">
        <v>60</v>
      </c>
      <c r="B92" s="332"/>
      <c r="C92" s="332"/>
      <c r="D92" s="332"/>
      <c r="E92" s="333" t="s">
        <v>24</v>
      </c>
      <c r="F92" s="189"/>
      <c r="G92" s="73"/>
      <c r="H92" s="73"/>
      <c r="I92" s="333" t="s">
        <v>24</v>
      </c>
      <c r="J92" s="189"/>
      <c r="K92" s="73"/>
      <c r="L92" s="333" t="s">
        <v>24</v>
      </c>
      <c r="M92" s="189"/>
      <c r="N92" s="170"/>
      <c r="O92" s="110"/>
    </row>
    <row r="93" spans="1:15" s="240" customFormat="1" ht="17.25" customHeight="1" x14ac:dyDescent="0.25">
      <c r="A93" s="332" t="s">
        <v>161</v>
      </c>
      <c r="B93" s="332"/>
      <c r="C93" s="332"/>
      <c r="D93" s="332"/>
      <c r="E93" s="334" t="s">
        <v>24</v>
      </c>
      <c r="F93" s="152">
        <f>SUM(F88:F92)</f>
        <v>0</v>
      </c>
      <c r="G93" s="73"/>
      <c r="H93" s="73"/>
      <c r="I93" s="334" t="s">
        <v>24</v>
      </c>
      <c r="J93" s="152">
        <f>SUM(J88:J92)</f>
        <v>0</v>
      </c>
      <c r="K93" s="73"/>
      <c r="L93" s="333" t="s">
        <v>24</v>
      </c>
      <c r="M93" s="152">
        <f>SUM(M88:M92)</f>
        <v>0</v>
      </c>
      <c r="N93" s="170"/>
      <c r="O93" s="110"/>
    </row>
    <row r="94" spans="1:15" ht="17.25" customHeight="1" x14ac:dyDescent="0.25">
      <c r="A94" s="332" t="s">
        <v>61</v>
      </c>
      <c r="B94" s="332"/>
      <c r="C94" s="332"/>
      <c r="D94" s="332"/>
      <c r="E94" s="333" t="s">
        <v>24</v>
      </c>
      <c r="F94" s="190"/>
      <c r="G94" s="73"/>
      <c r="H94" s="73"/>
      <c r="I94" s="333" t="s">
        <v>24</v>
      </c>
      <c r="J94" s="190"/>
      <c r="K94" s="73"/>
      <c r="L94" s="333" t="s">
        <v>24</v>
      </c>
      <c r="M94" s="190"/>
      <c r="N94" s="218"/>
      <c r="O94" s="213"/>
    </row>
    <row r="95" spans="1:15" s="240" customFormat="1" ht="17.25" customHeight="1" x14ac:dyDescent="0.25">
      <c r="A95" s="332" t="s">
        <v>114</v>
      </c>
      <c r="B95" s="332"/>
      <c r="C95" s="332"/>
      <c r="D95" s="332"/>
      <c r="E95" s="333" t="s">
        <v>24</v>
      </c>
      <c r="F95" s="152">
        <f>SUM(F93+F94)</f>
        <v>0</v>
      </c>
      <c r="G95" s="73"/>
      <c r="H95" s="73"/>
      <c r="I95" s="333" t="s">
        <v>24</v>
      </c>
      <c r="J95" s="152">
        <f>SUM(J93+J94)</f>
        <v>0</v>
      </c>
      <c r="K95" s="73"/>
      <c r="L95" s="333" t="s">
        <v>24</v>
      </c>
      <c r="M95" s="152">
        <f>SUM(M93+M94)</f>
        <v>0</v>
      </c>
      <c r="N95" s="170"/>
      <c r="O95" s="110"/>
    </row>
    <row r="96" spans="1:15" ht="5.25" customHeight="1" x14ac:dyDescent="0.25">
      <c r="A96" s="230"/>
      <c r="G96" s="240"/>
      <c r="H96" s="240"/>
      <c r="I96" s="240"/>
      <c r="K96" s="240"/>
      <c r="L96" s="240"/>
      <c r="M96" s="230"/>
    </row>
    <row r="97" spans="1:16" x14ac:dyDescent="0.25">
      <c r="A97" s="289" t="s">
        <v>115</v>
      </c>
      <c r="B97" s="213"/>
      <c r="C97" s="218"/>
      <c r="D97" s="335"/>
      <c r="E97" s="218"/>
      <c r="F97" s="150" t="str">
        <f>IF(AND(M95&gt;0,M39&gt;0),M95/M39,"")</f>
        <v/>
      </c>
      <c r="G97" s="218"/>
      <c r="H97" s="336" t="s">
        <v>162</v>
      </c>
      <c r="I97" s="218"/>
      <c r="J97" s="218"/>
      <c r="K97" s="218"/>
      <c r="L97" s="218"/>
      <c r="M97" s="151" t="str">
        <f>IF(AND(M92&gt;0,M93&gt;0),M92/M93,"")</f>
        <v/>
      </c>
      <c r="N97" s="218"/>
      <c r="O97" s="213"/>
    </row>
    <row r="98" spans="1:16" ht="5.25" customHeight="1" thickBot="1" x14ac:dyDescent="0.3">
      <c r="A98" s="227"/>
      <c r="B98" s="227"/>
      <c r="C98" s="227"/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</row>
    <row r="99" spans="1:16" ht="17.25" customHeight="1" thickTop="1" x14ac:dyDescent="0.25">
      <c r="A99" s="241"/>
      <c r="B99" s="241"/>
      <c r="C99" s="241"/>
      <c r="D99" s="241"/>
      <c r="E99" s="241"/>
      <c r="F99" s="241"/>
      <c r="G99" s="241"/>
      <c r="H99" s="241"/>
      <c r="I99" s="241"/>
      <c r="J99" s="241"/>
      <c r="K99" s="241"/>
      <c r="L99" s="241"/>
      <c r="M99" s="241"/>
      <c r="N99" s="241"/>
      <c r="O99" s="212"/>
    </row>
    <row r="100" spans="1:16" x14ac:dyDescent="0.25">
      <c r="A100" s="241"/>
      <c r="B100" s="241"/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13"/>
    </row>
    <row r="101" spans="1:16" x14ac:dyDescent="0.25">
      <c r="A101" s="241"/>
      <c r="B101" s="241"/>
      <c r="C101" s="241"/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13"/>
    </row>
    <row r="102" spans="1:16" x14ac:dyDescent="0.25">
      <c r="A102" s="337" t="s">
        <v>120</v>
      </c>
      <c r="B102" s="338"/>
      <c r="C102" s="338"/>
      <c r="D102" s="338"/>
      <c r="E102" s="338"/>
      <c r="F102" s="338"/>
      <c r="G102" s="338"/>
      <c r="H102" s="338"/>
      <c r="I102" s="338"/>
      <c r="J102" s="339"/>
      <c r="K102" s="339"/>
      <c r="L102" s="339"/>
      <c r="M102" s="339"/>
      <c r="N102" s="339"/>
      <c r="O102" s="213"/>
    </row>
    <row r="103" spans="1:16" x14ac:dyDescent="0.25">
      <c r="A103" s="241"/>
      <c r="B103" s="241"/>
      <c r="C103" s="241"/>
      <c r="D103" s="241"/>
      <c r="E103" s="241"/>
      <c r="F103" s="241"/>
      <c r="G103" s="241"/>
      <c r="H103" s="241"/>
      <c r="I103" s="241"/>
      <c r="J103" s="241"/>
      <c r="K103" s="241"/>
      <c r="L103" s="241"/>
      <c r="M103" s="241"/>
      <c r="N103" s="241"/>
      <c r="O103" s="213"/>
    </row>
    <row r="104" spans="1:16" ht="17.25" customHeight="1" x14ac:dyDescent="0.25">
      <c r="A104" s="241"/>
      <c r="B104" s="241"/>
      <c r="C104" s="241"/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12"/>
    </row>
    <row r="105" spans="1:16" x14ac:dyDescent="0.25">
      <c r="A105" s="241"/>
      <c r="B105" s="241"/>
      <c r="C105" s="241"/>
      <c r="D105" s="241"/>
      <c r="E105" s="241"/>
      <c r="F105" s="241"/>
      <c r="G105" s="241"/>
      <c r="H105" s="241"/>
      <c r="I105" s="241"/>
      <c r="J105" s="241"/>
      <c r="K105" s="241"/>
      <c r="L105" s="241"/>
      <c r="M105" s="241"/>
      <c r="N105" s="241"/>
      <c r="O105" s="213"/>
    </row>
    <row r="106" spans="1:16" x14ac:dyDescent="0.25">
      <c r="A106" s="241"/>
      <c r="B106" s="241"/>
      <c r="C106" s="241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13"/>
    </row>
    <row r="107" spans="1:16" x14ac:dyDescent="0.25">
      <c r="A107" s="241"/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13"/>
    </row>
    <row r="108" spans="1:16" s="230" customFormat="1" ht="6.75" customHeight="1" x14ac:dyDescent="0.25">
      <c r="A108" s="241"/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</row>
    <row r="109" spans="1:16" x14ac:dyDescent="0.25">
      <c r="A109" s="241"/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12"/>
    </row>
    <row r="110" spans="1:16" ht="15" customHeight="1" x14ac:dyDescent="0.25">
      <c r="A110" s="241"/>
      <c r="B110" s="241"/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13"/>
      <c r="P110" s="213"/>
    </row>
    <row r="111" spans="1:16" x14ac:dyDescent="0.25">
      <c r="A111" s="241"/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213"/>
      <c r="P111" s="213"/>
    </row>
    <row r="112" spans="1:16" ht="5.25" customHeight="1" x14ac:dyDescent="0.25">
      <c r="A112" s="241"/>
      <c r="B112" s="241"/>
      <c r="C112" s="241"/>
      <c r="D112" s="241"/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</row>
    <row r="113" spans="1:16" ht="15" customHeight="1" x14ac:dyDescent="0.25">
      <c r="A113" s="241"/>
      <c r="B113" s="241"/>
      <c r="C113" s="241"/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1"/>
      <c r="O113" s="213"/>
      <c r="P113" s="213"/>
    </row>
    <row r="114" spans="1:16" ht="15" customHeight="1" x14ac:dyDescent="0.25">
      <c r="A114" s="241"/>
      <c r="B114" s="241"/>
      <c r="C114" s="241"/>
      <c r="D114" s="241"/>
      <c r="E114" s="241"/>
      <c r="F114" s="241"/>
      <c r="G114" s="241"/>
      <c r="H114" s="241"/>
      <c r="I114" s="241"/>
      <c r="J114" s="241"/>
      <c r="K114" s="241"/>
      <c r="L114" s="241"/>
      <c r="M114" s="241"/>
      <c r="N114" s="241"/>
      <c r="O114" s="213"/>
      <c r="P114" s="213"/>
    </row>
    <row r="115" spans="1:16" ht="15" customHeight="1" x14ac:dyDescent="0.25">
      <c r="A115" s="241"/>
      <c r="B115" s="241"/>
      <c r="C115" s="241"/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213"/>
      <c r="P115" s="213"/>
    </row>
    <row r="116" spans="1:16" ht="15" customHeight="1" x14ac:dyDescent="0.25">
      <c r="A116" s="241"/>
      <c r="B116" s="241"/>
      <c r="C116" s="241"/>
      <c r="D116" s="241"/>
      <c r="E116" s="241"/>
      <c r="F116" s="241"/>
      <c r="G116" s="241"/>
      <c r="H116" s="241"/>
      <c r="I116" s="241"/>
      <c r="J116" s="241"/>
      <c r="K116" s="241"/>
      <c r="L116" s="241"/>
      <c r="M116" s="241"/>
      <c r="N116" s="241"/>
      <c r="O116" s="213"/>
      <c r="P116" s="213"/>
    </row>
    <row r="117" spans="1:16" ht="4.5" customHeight="1" x14ac:dyDescent="0.25">
      <c r="A117" s="241"/>
      <c r="B117" s="241"/>
      <c r="C117" s="241"/>
      <c r="D117" s="241"/>
      <c r="E117" s="241"/>
      <c r="F117" s="241"/>
      <c r="G117" s="241"/>
      <c r="H117" s="241"/>
      <c r="I117" s="241"/>
      <c r="J117" s="241"/>
      <c r="K117" s="241"/>
      <c r="L117" s="241"/>
      <c r="M117" s="241"/>
      <c r="N117" s="241"/>
    </row>
    <row r="118" spans="1:16" customFormat="1" ht="3.75" customHeight="1" x14ac:dyDescent="0.2"/>
    <row r="119" spans="1:16" customFormat="1" ht="14.25" x14ac:dyDescent="0.2"/>
    <row r="120" spans="1:16" customFormat="1" ht="17.25" customHeight="1" x14ac:dyDescent="0.2"/>
    <row r="121" spans="1:16" customFormat="1" ht="3.6" customHeight="1" x14ac:dyDescent="0.2"/>
    <row r="122" spans="1:16" customFormat="1" ht="14.25" x14ac:dyDescent="0.2"/>
    <row r="123" spans="1:16" customFormat="1" ht="2.1" customHeight="1" x14ac:dyDescent="0.2"/>
    <row r="124" spans="1:16" customFormat="1" ht="15" customHeight="1" x14ac:dyDescent="0.2"/>
    <row r="125" spans="1:16" customFormat="1" ht="12.75" customHeight="1" x14ac:dyDescent="0.2"/>
    <row r="126" spans="1:16" customFormat="1" ht="3" customHeight="1" x14ac:dyDescent="0.2"/>
    <row r="127" spans="1:16" customFormat="1" ht="15" customHeight="1" x14ac:dyDescent="0.2"/>
    <row r="128" spans="1:16" customFormat="1" ht="12.75" customHeight="1" x14ac:dyDescent="0.2"/>
    <row r="129" customFormat="1" ht="12.75" customHeight="1" x14ac:dyDescent="0.2"/>
    <row r="130" customFormat="1" ht="3.6" customHeight="1" x14ac:dyDescent="0.2"/>
    <row r="131" customFormat="1" ht="15" customHeight="1" x14ac:dyDescent="0.2"/>
    <row r="132" customFormat="1" ht="12.75" customHeight="1" x14ac:dyDescent="0.2"/>
    <row r="133" customFormat="1" ht="3" customHeight="1" x14ac:dyDescent="0.2"/>
    <row r="134" customFormat="1" ht="14.25" x14ac:dyDescent="0.2"/>
    <row r="135" customFormat="1" ht="2.1" customHeight="1" x14ac:dyDescent="0.2"/>
    <row r="136" customFormat="1" ht="14.25" customHeight="1" x14ac:dyDescent="0.2"/>
    <row r="137" customFormat="1" ht="12.75" customHeight="1" x14ac:dyDescent="0.2"/>
    <row r="138" customFormat="1" ht="2.25" customHeight="1" x14ac:dyDescent="0.2"/>
    <row r="139" customFormat="1" ht="14.25" customHeight="1" x14ac:dyDescent="0.2"/>
    <row r="140" customFormat="1" ht="12.75" customHeight="1" x14ac:dyDescent="0.2"/>
    <row r="141" customFormat="1" ht="12.75" customHeight="1" x14ac:dyDescent="0.2"/>
    <row r="142" customFormat="1" ht="12.75" customHeight="1" x14ac:dyDescent="0.2"/>
    <row r="143" customFormat="1" ht="12.75" customHeight="1" x14ac:dyDescent="0.2"/>
    <row r="144" customFormat="1" ht="12.75" customHeight="1" x14ac:dyDescent="0.2"/>
    <row r="145" customFormat="1" ht="12.75" customHeight="1" x14ac:dyDescent="0.2"/>
    <row r="146" customFormat="1" ht="12.75" customHeight="1" x14ac:dyDescent="0.2"/>
    <row r="147" customFormat="1" ht="12.75" customHeight="1" x14ac:dyDescent="0.2"/>
    <row r="148" customFormat="1" ht="12.75" customHeight="1" x14ac:dyDescent="0.2"/>
    <row r="149" customFormat="1" ht="12.75" customHeight="1" x14ac:dyDescent="0.2"/>
    <row r="150" customFormat="1" ht="3" customHeight="1" x14ac:dyDescent="0.2"/>
    <row r="151" customFormat="1" ht="14.25" customHeight="1" x14ac:dyDescent="0.2"/>
    <row r="152" customFormat="1" ht="3.6" customHeight="1" x14ac:dyDescent="0.2"/>
    <row r="153" customFormat="1" ht="12.75" customHeight="1" x14ac:dyDescent="0.2"/>
    <row r="154" customFormat="1" ht="12.75" customHeight="1" x14ac:dyDescent="0.2"/>
    <row r="155" customFormat="1" ht="12.75" customHeight="1" x14ac:dyDescent="0.2"/>
    <row r="156" customFormat="1" ht="12.75" customHeight="1" x14ac:dyDescent="0.2"/>
    <row r="157" customFormat="1" ht="12.75" customHeight="1" x14ac:dyDescent="0.2"/>
    <row r="158" customFormat="1" ht="12.75" customHeight="1" x14ac:dyDescent="0.2"/>
    <row r="159" customFormat="1" ht="12.75" customHeight="1" x14ac:dyDescent="0.2"/>
    <row r="160" customFormat="1" ht="3.6" customHeight="1" x14ac:dyDescent="0.2"/>
    <row r="161" customFormat="1" ht="14.25" customHeight="1" x14ac:dyDescent="0.2"/>
    <row r="162" customFormat="1" ht="3.6" customHeight="1" x14ac:dyDescent="0.2"/>
    <row r="163" customFormat="1" ht="14.25" customHeight="1" x14ac:dyDescent="0.2"/>
    <row r="164" customFormat="1" ht="14.25" customHeight="1" x14ac:dyDescent="0.2"/>
    <row r="165" customFormat="1" ht="14.25" customHeight="1" x14ac:dyDescent="0.2"/>
    <row r="166" customFormat="1" ht="14.25" customHeight="1" x14ac:dyDescent="0.2"/>
    <row r="167" customFormat="1" ht="14.25" customHeight="1" x14ac:dyDescent="0.2"/>
    <row r="168" customFormat="1" ht="14.25" customHeight="1" x14ac:dyDescent="0.2"/>
    <row r="169" customFormat="1" ht="14.25" customHeight="1" x14ac:dyDescent="0.2"/>
    <row r="170" customFormat="1" ht="14.25" customHeight="1" x14ac:dyDescent="0.2"/>
    <row r="171" customFormat="1" ht="14.25" customHeight="1" x14ac:dyDescent="0.2"/>
    <row r="172" customFormat="1" ht="14.25" customHeight="1" x14ac:dyDescent="0.2"/>
    <row r="173" customFormat="1" ht="14.25" customHeight="1" x14ac:dyDescent="0.2"/>
    <row r="174" customFormat="1" ht="14.25" customHeight="1" x14ac:dyDescent="0.2"/>
    <row r="175" customFormat="1" ht="14.25" customHeight="1" x14ac:dyDescent="0.2"/>
    <row r="176" customFormat="1" ht="14.25" customHeight="1" x14ac:dyDescent="0.2"/>
    <row r="177" customFormat="1" ht="3.6" customHeight="1" x14ac:dyDescent="0.2"/>
    <row r="178" customFormat="1" ht="14.25" x14ac:dyDescent="0.2"/>
    <row r="179" customFormat="1" ht="18" customHeight="1" x14ac:dyDescent="0.2"/>
    <row r="180" customFormat="1" ht="12.75" customHeight="1" x14ac:dyDescent="0.2"/>
    <row r="181" customFormat="1" ht="3" customHeight="1" x14ac:dyDescent="0.2"/>
    <row r="182" customFormat="1" ht="18" customHeight="1" x14ac:dyDescent="0.2"/>
    <row r="183" customFormat="1" ht="13.5" customHeight="1" x14ac:dyDescent="0.2"/>
    <row r="184" customFormat="1" ht="3" customHeight="1" x14ac:dyDescent="0.2"/>
    <row r="185" customFormat="1" ht="14.25" x14ac:dyDescent="0.2"/>
    <row r="186" customFormat="1" ht="14.25" x14ac:dyDescent="0.2"/>
    <row r="187" customFormat="1" ht="12.95" customHeight="1" x14ac:dyDescent="0.2"/>
    <row r="188" customFormat="1" ht="3" customHeight="1" x14ac:dyDescent="0.2"/>
    <row r="189" customFormat="1" ht="18" customHeight="1" x14ac:dyDescent="0.2"/>
    <row r="190" customFormat="1" ht="15.75" customHeight="1" x14ac:dyDescent="0.2"/>
    <row r="191" customFormat="1" ht="15.75" customHeight="1" x14ac:dyDescent="0.2"/>
    <row r="192" customFormat="1" ht="14.25" x14ac:dyDescent="0.2"/>
  </sheetData>
  <dataConsolidate/>
  <mergeCells count="37">
    <mergeCell ref="J55:N55"/>
    <mergeCell ref="A1:N1"/>
    <mergeCell ref="D53:G53"/>
    <mergeCell ref="J53:N53"/>
    <mergeCell ref="D54:G54"/>
    <mergeCell ref="J54:N54"/>
    <mergeCell ref="K7:N7"/>
    <mergeCell ref="E48:F48"/>
    <mergeCell ref="E49:F49"/>
    <mergeCell ref="I49:N49"/>
    <mergeCell ref="E50:F50"/>
    <mergeCell ref="I50:N50"/>
    <mergeCell ref="K6:N6"/>
    <mergeCell ref="A34:N38"/>
    <mergeCell ref="A41:N45"/>
    <mergeCell ref="D5:G5"/>
    <mergeCell ref="A31:B31"/>
    <mergeCell ref="A30:B30"/>
    <mergeCell ref="A29:B29"/>
    <mergeCell ref="A28:B28"/>
    <mergeCell ref="A27:B27"/>
    <mergeCell ref="K39:L39"/>
    <mergeCell ref="K5:N5"/>
    <mergeCell ref="C22:F22"/>
    <mergeCell ref="E26:F26"/>
    <mergeCell ref="I27:N31"/>
    <mergeCell ref="D7:G7"/>
    <mergeCell ref="J22:M22"/>
    <mergeCell ref="D6:G6"/>
    <mergeCell ref="C20:F20"/>
    <mergeCell ref="G20:I20"/>
    <mergeCell ref="J20:M20"/>
    <mergeCell ref="D2:G2"/>
    <mergeCell ref="M2:N2"/>
    <mergeCell ref="D3:G3"/>
    <mergeCell ref="M3:N3"/>
    <mergeCell ref="D4:G4"/>
  </mergeCells>
  <dataValidations count="6">
    <dataValidation type="list" allowBlank="1" showInputMessage="1" showErrorMessage="1" sqref="J21">
      <formula1>projecttype</formula1>
    </dataValidation>
    <dataValidation type="list" allowBlank="1" showInputMessage="1" showErrorMessage="1" sqref="C21">
      <formula1>projectlevel</formula1>
    </dataValidation>
    <dataValidation type="list" allowBlank="1" showInputMessage="1" showErrorMessage="1" sqref="D60">
      <formula1>Documents</formula1>
    </dataValidation>
    <dataValidation type="list" allowBlank="1" showInputMessage="1" showErrorMessage="1" sqref="J22">
      <formula1>campus_location</formula1>
    </dataValidation>
    <dataValidation type="list" allowBlank="1" showInputMessage="1" showErrorMessage="1" sqref="C20:F20">
      <formula1>project_level</formula1>
    </dataValidation>
    <dataValidation type="list" allowBlank="1" showInputMessage="1" showErrorMessage="1" sqref="C22:F22">
      <formula1>project_phase</formula1>
    </dataValidation>
  </dataValidations>
  <printOptions horizontalCentered="1" verticalCentered="1"/>
  <pageMargins left="0.25" right="0.25" top="0.75" bottom="0.75" header="0" footer="0"/>
  <pageSetup scale="75" fitToHeight="0" orientation="portrait" r:id="rId1"/>
  <rowBreaks count="2" manualBreakCount="2">
    <brk id="59" max="16383" man="1"/>
    <brk id="117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5" r:id="rId4" name="Check Box 161">
              <controlPr defaultSize="0" autoFill="0" autoLine="0" autoPict="0">
                <anchor moveWithCells="1">
                  <from>
                    <xdr:col>7</xdr:col>
                    <xdr:colOff>552450</xdr:colOff>
                    <xdr:row>101</xdr:row>
                    <xdr:rowOff>0</xdr:rowOff>
                  </from>
                  <to>
                    <xdr:col>9</xdr:col>
                    <xdr:colOff>495300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5" name="Check Box 162">
              <controlPr defaultSize="0" autoFill="0" autoLine="0" autoPict="0">
                <anchor moveWithCells="1">
                  <from>
                    <xdr:col>10</xdr:col>
                    <xdr:colOff>466725</xdr:colOff>
                    <xdr:row>100</xdr:row>
                    <xdr:rowOff>180975</xdr:rowOff>
                  </from>
                  <to>
                    <xdr:col>13</xdr:col>
                    <xdr:colOff>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6" name="Check Box 163">
              <controlPr defaultSize="0" autoFill="0" autoLine="0" autoPict="0">
                <anchor moveWithCells="1">
                  <from>
                    <xdr:col>5</xdr:col>
                    <xdr:colOff>400050</xdr:colOff>
                    <xdr:row>100</xdr:row>
                    <xdr:rowOff>200025</xdr:rowOff>
                  </from>
                  <to>
                    <xdr:col>7</xdr:col>
                    <xdr:colOff>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7" name="Check Box 166">
              <controlPr defaultSize="0" autoFill="0" autoLine="0" autoPict="0">
                <anchor moveWithCells="1">
                  <from>
                    <xdr:col>4</xdr:col>
                    <xdr:colOff>123825</xdr:colOff>
                    <xdr:row>53</xdr:row>
                    <xdr:rowOff>161925</xdr:rowOff>
                  </from>
                  <to>
                    <xdr:col>5</xdr:col>
                    <xdr:colOff>676275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8" name="Check Box 167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9525</xdr:rowOff>
                  </from>
                  <to>
                    <xdr:col>6</xdr:col>
                    <xdr:colOff>790575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" name="Check Box 168">
              <controlPr defaultSize="0" autoFill="0" autoLine="0" autoPict="0">
                <anchor moveWithCells="1">
                  <from>
                    <xdr:col>3</xdr:col>
                    <xdr:colOff>228600</xdr:colOff>
                    <xdr:row>54</xdr:row>
                    <xdr:rowOff>0</xdr:rowOff>
                  </from>
                  <to>
                    <xdr:col>3</xdr:col>
                    <xdr:colOff>676275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" name="Check Box 174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7</xdr:col>
                    <xdr:colOff>990600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1" name="Check Box 175">
              <controlPr defaultSize="0" autoFill="0" autoLine="0" autoPict="0">
                <anchor moveWithCells="1">
                  <from>
                    <xdr:col>10</xdr:col>
                    <xdr:colOff>38100</xdr:colOff>
                    <xdr:row>7</xdr:row>
                    <xdr:rowOff>85725</xdr:rowOff>
                  </from>
                  <to>
                    <xdr:col>10</xdr:col>
                    <xdr:colOff>866775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2" name="Check Box 191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85725</xdr:rowOff>
                  </from>
                  <to>
                    <xdr:col>9</xdr:col>
                    <xdr:colOff>885825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3" name="Check Box 192">
              <controlPr defaultSize="0" autoFill="0" autoLine="0" autoPict="0">
                <anchor moveWithCells="1">
                  <from>
                    <xdr:col>12</xdr:col>
                    <xdr:colOff>19050</xdr:colOff>
                    <xdr:row>7</xdr:row>
                    <xdr:rowOff>76200</xdr:rowOff>
                  </from>
                  <to>
                    <xdr:col>13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'Pull Down Options'!$E$11:$E$19</xm:f>
          </x14:formula1>
          <xm:sqref>J20:M20</xm:sqref>
        </x14:dataValidation>
        <x14:dataValidation type="list" allowBlank="1" showInputMessage="1" showErrorMessage="1">
          <x14:formula1>
            <xm:f>'Pull Down Options'!$L$3:$L$29</xm:f>
          </x14:formula1>
          <xm:sqref>D7:G7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192"/>
  <sheetViews>
    <sheetView showGridLines="0" view="pageLayout" zoomScale="115" zoomScaleNormal="100" zoomScaleSheetLayoutView="90" zoomScalePageLayoutView="115" workbookViewId="0">
      <selection activeCell="K113" sqref="K113"/>
    </sheetView>
  </sheetViews>
  <sheetFormatPr defaultColWidth="9.25" defaultRowHeight="15.75" x14ac:dyDescent="0.25"/>
  <cols>
    <col min="1" max="1" width="16" style="2" customWidth="1"/>
    <col min="2" max="2" width="7.75" style="2" customWidth="1"/>
    <col min="3" max="3" width="1.75" style="2" customWidth="1"/>
    <col min="4" max="4" width="11.75" style="2" customWidth="1"/>
    <col min="5" max="5" width="2.625" style="2" customWidth="1"/>
    <col min="6" max="6" width="12.75" style="2" customWidth="1"/>
    <col min="7" max="8" width="13.5" style="2" customWidth="1"/>
    <col min="9" max="9" width="1.75" style="2" customWidth="1"/>
    <col min="10" max="10" width="13.5" style="2" customWidth="1"/>
    <col min="11" max="11" width="11.625" style="2" customWidth="1"/>
    <col min="12" max="12" width="1.75" style="2" customWidth="1"/>
    <col min="13" max="13" width="13.5" style="2" customWidth="1"/>
    <col min="14" max="14" width="2.75" style="2" customWidth="1"/>
    <col min="15" max="15" width="2.625" style="2" customWidth="1"/>
    <col min="16" max="16" width="3" style="2" customWidth="1"/>
    <col min="17" max="16384" width="9.25" style="2"/>
  </cols>
  <sheetData>
    <row r="1" spans="1:15" ht="16.5" thickBot="1" x14ac:dyDescent="0.3">
      <c r="A1" s="405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7"/>
    </row>
    <row r="2" spans="1:15" x14ac:dyDescent="0.25">
      <c r="A2" s="26" t="s">
        <v>80</v>
      </c>
      <c r="B2" s="27"/>
      <c r="C2" s="176"/>
      <c r="D2" s="408" t="s">
        <v>139</v>
      </c>
      <c r="E2" s="346"/>
      <c r="F2" s="346"/>
      <c r="G2" s="346"/>
      <c r="H2" s="27"/>
      <c r="I2" s="29"/>
      <c r="J2" s="25"/>
      <c r="K2" s="31" t="s">
        <v>1</v>
      </c>
      <c r="L2" s="25"/>
      <c r="M2" s="347"/>
      <c r="N2" s="347"/>
    </row>
    <row r="3" spans="1:15" x14ac:dyDescent="0.25">
      <c r="A3" s="19" t="s">
        <v>2</v>
      </c>
      <c r="B3" s="21"/>
      <c r="C3" s="22"/>
      <c r="D3" s="203" t="s">
        <v>205</v>
      </c>
      <c r="E3" s="201"/>
      <c r="F3" s="201"/>
      <c r="G3" s="201"/>
      <c r="H3" s="30"/>
      <c r="I3" s="27"/>
      <c r="J3" s="20"/>
      <c r="K3" s="31" t="s">
        <v>104</v>
      </c>
      <c r="L3" s="25"/>
      <c r="M3" s="349"/>
      <c r="N3" s="349"/>
    </row>
    <row r="4" spans="1:15" x14ac:dyDescent="0.25">
      <c r="A4" s="23" t="s">
        <v>3</v>
      </c>
      <c r="B4" s="20"/>
      <c r="C4" s="22"/>
      <c r="D4" s="348"/>
      <c r="E4" s="348"/>
      <c r="F4" s="348"/>
      <c r="G4" s="348"/>
      <c r="H4" s="34"/>
      <c r="I4" s="27"/>
      <c r="J4" s="20" t="s">
        <v>157</v>
      </c>
    </row>
    <row r="5" spans="1:15" x14ac:dyDescent="0.25">
      <c r="A5" s="19" t="s">
        <v>4</v>
      </c>
      <c r="B5" s="20"/>
      <c r="C5" s="22"/>
      <c r="D5" s="404"/>
      <c r="E5" s="348"/>
      <c r="F5" s="348"/>
      <c r="G5" s="348"/>
      <c r="I5" s="33"/>
      <c r="J5" s="105" t="s">
        <v>105</v>
      </c>
      <c r="K5" s="409"/>
      <c r="L5" s="409"/>
      <c r="M5" s="409"/>
      <c r="N5" s="409"/>
    </row>
    <row r="6" spans="1:15" x14ac:dyDescent="0.25">
      <c r="A6" s="146" t="s">
        <v>156</v>
      </c>
      <c r="B6" s="25"/>
      <c r="C6" s="105"/>
      <c r="D6" s="410" t="s">
        <v>158</v>
      </c>
      <c r="E6" s="369"/>
      <c r="F6" s="369"/>
      <c r="G6" s="369"/>
      <c r="H6" s="40"/>
      <c r="I6" s="33"/>
      <c r="J6" s="105" t="s">
        <v>154</v>
      </c>
      <c r="K6" s="409"/>
      <c r="L6" s="409"/>
      <c r="M6" s="409"/>
      <c r="N6" s="409"/>
    </row>
    <row r="7" spans="1:15" x14ac:dyDescent="0.25">
      <c r="A7" s="24" t="s">
        <v>200</v>
      </c>
      <c r="B7" s="29"/>
      <c r="C7" s="41"/>
      <c r="D7" s="411" t="s">
        <v>128</v>
      </c>
      <c r="E7" s="412"/>
      <c r="F7" s="412"/>
      <c r="G7" s="413"/>
      <c r="H7" s="40"/>
      <c r="I7" s="33"/>
      <c r="J7" s="105" t="s">
        <v>106</v>
      </c>
      <c r="K7" s="414"/>
      <c r="L7" s="414"/>
      <c r="M7" s="414"/>
      <c r="N7" s="414"/>
    </row>
    <row r="8" spans="1:15" ht="7.35" customHeight="1" thickBot="1" x14ac:dyDescent="0.3">
      <c r="A8" s="7"/>
      <c r="B8" s="7"/>
      <c r="C8" s="7"/>
      <c r="D8" s="7"/>
      <c r="E8" s="7"/>
      <c r="F8" s="7"/>
      <c r="G8" s="7"/>
      <c r="H8" s="7"/>
      <c r="I8" s="7"/>
      <c r="J8" s="12"/>
      <c r="K8" s="12"/>
      <c r="L8" s="109"/>
      <c r="M8" s="12"/>
      <c r="N8" s="12"/>
    </row>
    <row r="9" spans="1:15" ht="16.5" thickTop="1" x14ac:dyDescent="0.25">
      <c r="A9" s="34" t="s">
        <v>111</v>
      </c>
      <c r="C9" s="1"/>
      <c r="D9" s="1"/>
      <c r="E9" s="1"/>
      <c r="F9" s="1"/>
      <c r="G9" s="1"/>
      <c r="H9" s="168"/>
      <c r="I9" s="168"/>
      <c r="J9" s="157"/>
      <c r="K9" s="157"/>
      <c r="L9" s="168"/>
      <c r="M9" s="157"/>
      <c r="N9" s="157"/>
    </row>
    <row r="10" spans="1:15" x14ac:dyDescent="0.25">
      <c r="A10" s="36"/>
      <c r="B10" s="37"/>
      <c r="C10" s="38"/>
      <c r="D10" s="35" t="s">
        <v>5</v>
      </c>
      <c r="E10" s="38"/>
      <c r="F10" s="38"/>
      <c r="G10" s="38"/>
      <c r="H10" s="35" t="s">
        <v>6</v>
      </c>
      <c r="I10" s="38"/>
      <c r="J10" s="37"/>
      <c r="K10" s="37"/>
      <c r="L10" s="38"/>
      <c r="M10" s="39" t="s">
        <v>7</v>
      </c>
      <c r="N10" s="37"/>
      <c r="O10" s="37"/>
    </row>
    <row r="11" spans="1:15" x14ac:dyDescent="0.25">
      <c r="A11" s="106" t="s">
        <v>8</v>
      </c>
      <c r="B11" s="107"/>
      <c r="C11" s="162"/>
      <c r="D11" s="415" t="s">
        <v>145</v>
      </c>
      <c r="E11" s="416"/>
      <c r="F11" s="416"/>
      <c r="G11" s="416"/>
      <c r="H11" s="416"/>
      <c r="I11" s="416"/>
      <c r="J11" s="416"/>
      <c r="K11" s="416"/>
      <c r="L11" s="416"/>
      <c r="M11" s="162"/>
      <c r="N11" s="162"/>
      <c r="O11" s="17"/>
    </row>
    <row r="12" spans="1:15" x14ac:dyDescent="0.25">
      <c r="A12" s="106" t="s">
        <v>10</v>
      </c>
      <c r="B12" s="107"/>
      <c r="C12" s="162"/>
      <c r="D12" s="417" t="s">
        <v>164</v>
      </c>
      <c r="E12" s="417"/>
      <c r="F12" s="417"/>
      <c r="G12" s="417"/>
      <c r="H12" s="417"/>
      <c r="I12" s="417"/>
      <c r="J12" s="417"/>
      <c r="K12" s="417"/>
      <c r="L12" s="417"/>
      <c r="M12" s="417"/>
      <c r="N12" s="162"/>
      <c r="O12" s="17"/>
    </row>
    <row r="13" spans="1:15" x14ac:dyDescent="0.25">
      <c r="A13" s="106" t="s">
        <v>12</v>
      </c>
      <c r="B13" s="107"/>
      <c r="C13" s="162"/>
      <c r="D13" s="162"/>
      <c r="E13" s="162"/>
      <c r="F13" s="162"/>
      <c r="G13" s="163" t="s">
        <v>13</v>
      </c>
      <c r="H13" s="165"/>
      <c r="I13" s="162"/>
      <c r="J13" s="162"/>
      <c r="K13" s="163" t="s">
        <v>13</v>
      </c>
      <c r="L13" s="163"/>
      <c r="M13" s="162"/>
      <c r="N13" s="162"/>
      <c r="O13" s="17"/>
    </row>
    <row r="14" spans="1:15" customFormat="1" ht="10.7" customHeight="1" x14ac:dyDescent="0.2"/>
    <row r="15" spans="1:15" ht="12.75" customHeight="1" x14ac:dyDescent="0.25">
      <c r="A15" s="156" t="s">
        <v>116</v>
      </c>
      <c r="B15" s="157"/>
      <c r="C15" s="157"/>
      <c r="D15" s="157"/>
      <c r="E15" s="157"/>
      <c r="F15" s="157"/>
      <c r="G15" s="155" t="s">
        <v>112</v>
      </c>
      <c r="H15" s="158"/>
      <c r="I15" s="159"/>
      <c r="J15" s="160"/>
      <c r="K15" s="160"/>
      <c r="L15" s="160"/>
      <c r="M15" s="161"/>
      <c r="N15" s="161"/>
      <c r="O15" s="25"/>
    </row>
    <row r="16" spans="1:15" customFormat="1" ht="12.75" customHeight="1" thickBot="1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</row>
    <row r="17" spans="1:18" customFormat="1" ht="5.25" customHeight="1" thickTop="1" x14ac:dyDescent="0.2">
      <c r="A17" s="149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</row>
    <row r="18" spans="1:18" ht="17.25" customHeight="1" x14ac:dyDescent="0.25">
      <c r="A18" s="28" t="s">
        <v>81</v>
      </c>
      <c r="B18"/>
      <c r="C18"/>
      <c r="D18"/>
      <c r="E18"/>
      <c r="F18"/>
      <c r="G18"/>
      <c r="H18"/>
      <c r="I18"/>
      <c r="J18"/>
      <c r="K18"/>
      <c r="L18"/>
      <c r="M18"/>
      <c r="N18"/>
      <c r="O18" s="25"/>
    </row>
    <row r="19" spans="1:18" ht="7.35" customHeight="1" x14ac:dyDescent="0.25">
      <c r="B19" s="22"/>
      <c r="C19" s="85"/>
      <c r="D19" s="22"/>
      <c r="E19" s="22"/>
      <c r="F19" s="86"/>
      <c r="G19" s="84"/>
      <c r="H19" s="20"/>
      <c r="I19" s="87"/>
      <c r="J19" s="25"/>
      <c r="K19" s="25"/>
      <c r="L19" s="25"/>
      <c r="M19" s="25"/>
      <c r="N19" s="25"/>
      <c r="O19" s="25"/>
    </row>
    <row r="20" spans="1:18" x14ac:dyDescent="0.25">
      <c r="A20" s="34" t="s">
        <v>14</v>
      </c>
      <c r="B20" s="27"/>
      <c r="C20" s="418" t="s">
        <v>201</v>
      </c>
      <c r="D20" s="367"/>
      <c r="E20" s="367"/>
      <c r="F20" s="368"/>
      <c r="G20" s="419" t="s">
        <v>15</v>
      </c>
      <c r="H20" s="420"/>
      <c r="I20" s="421"/>
      <c r="J20" s="418" t="s">
        <v>91</v>
      </c>
      <c r="K20" s="367"/>
      <c r="L20" s="367"/>
      <c r="M20" s="368"/>
      <c r="N20" s="29"/>
      <c r="O20" s="29"/>
    </row>
    <row r="21" spans="1:18" x14ac:dyDescent="0.25">
      <c r="A21" s="5"/>
      <c r="B21" s="1"/>
      <c r="C21" s="8"/>
      <c r="D21" s="8"/>
      <c r="E21" s="8"/>
      <c r="F21" s="8"/>
      <c r="G21" s="3" t="s">
        <v>16</v>
      </c>
      <c r="H21" s="9"/>
      <c r="I21" s="10"/>
      <c r="J21" s="8"/>
      <c r="K21" s="8"/>
      <c r="L21" s="8"/>
      <c r="M21" s="8"/>
    </row>
    <row r="22" spans="1:18" x14ac:dyDescent="0.25">
      <c r="A22" s="26" t="s">
        <v>17</v>
      </c>
      <c r="B22" s="29"/>
      <c r="C22" s="418" t="s">
        <v>87</v>
      </c>
      <c r="D22" s="367"/>
      <c r="E22" s="367"/>
      <c r="F22" s="368"/>
      <c r="G22" s="140"/>
      <c r="H22" s="30" t="s">
        <v>117</v>
      </c>
      <c r="I22" s="29"/>
      <c r="J22" s="418" t="s">
        <v>98</v>
      </c>
      <c r="K22" s="367"/>
      <c r="L22" s="367"/>
      <c r="M22" s="368"/>
      <c r="N22" s="110"/>
      <c r="O22" s="25"/>
    </row>
    <row r="23" spans="1:18" ht="7.35" customHeight="1" thickBo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8" ht="16.5" thickTop="1" x14ac:dyDescent="0.25">
      <c r="B24" s="42"/>
      <c r="C24" s="42"/>
      <c r="D24" s="42"/>
      <c r="E24" s="42"/>
      <c r="F24" s="166" t="s">
        <v>142</v>
      </c>
      <c r="G24" s="154" t="s">
        <v>141</v>
      </c>
      <c r="H24" s="153" t="s">
        <v>143</v>
      </c>
      <c r="I24" s="43"/>
      <c r="J24" s="43"/>
      <c r="K24" s="44"/>
      <c r="L24" s="44"/>
      <c r="M24" s="44"/>
      <c r="N24" s="42"/>
      <c r="O24" s="29"/>
    </row>
    <row r="25" spans="1:18" x14ac:dyDescent="0.25">
      <c r="A25" s="52"/>
      <c r="B25" s="53"/>
      <c r="C25" s="52"/>
      <c r="D25" s="53"/>
      <c r="E25" s="54"/>
      <c r="F25" s="55" t="s">
        <v>18</v>
      </c>
      <c r="G25" s="55"/>
      <c r="H25" s="55"/>
      <c r="I25" s="56" t="s">
        <v>19</v>
      </c>
      <c r="J25" s="57"/>
      <c r="K25" s="57"/>
      <c r="L25" s="57"/>
      <c r="M25" s="55"/>
      <c r="N25" s="55"/>
    </row>
    <row r="26" spans="1:18" x14ac:dyDescent="0.25">
      <c r="A26" s="58" t="s">
        <v>20</v>
      </c>
      <c r="B26" s="59"/>
      <c r="C26" s="58"/>
      <c r="D26" s="60" t="s">
        <v>21</v>
      </c>
      <c r="E26" s="355" t="s">
        <v>103</v>
      </c>
      <c r="F26" s="356"/>
      <c r="G26" s="180" t="s">
        <v>199</v>
      </c>
      <c r="H26" s="180" t="s">
        <v>213</v>
      </c>
      <c r="I26" s="61" t="s">
        <v>22</v>
      </c>
      <c r="J26" s="62"/>
      <c r="K26" s="62"/>
      <c r="L26" s="62"/>
      <c r="M26" s="63"/>
      <c r="N26" s="63"/>
    </row>
    <row r="27" spans="1:18" ht="16.5" thickBot="1" x14ac:dyDescent="0.3">
      <c r="A27" s="425" t="s">
        <v>23</v>
      </c>
      <c r="B27" s="426"/>
      <c r="C27" s="52" t="s">
        <v>24</v>
      </c>
      <c r="D27" s="45">
        <f>SUM(E27:H27)</f>
        <v>0</v>
      </c>
      <c r="E27" s="177"/>
      <c r="F27" s="178">
        <v>0</v>
      </c>
      <c r="G27" s="181">
        <v>0</v>
      </c>
      <c r="H27" s="181">
        <v>0</v>
      </c>
      <c r="I27" s="427" t="s">
        <v>140</v>
      </c>
      <c r="J27" s="428"/>
      <c r="K27" s="428"/>
      <c r="L27" s="428"/>
      <c r="M27" s="428"/>
      <c r="N27" s="429"/>
    </row>
    <row r="28" spans="1:18" ht="17.25" thickTop="1" thickBot="1" x14ac:dyDescent="0.3">
      <c r="A28" s="425" t="s">
        <v>25</v>
      </c>
      <c r="B28" s="436"/>
      <c r="C28" s="147" t="s">
        <v>24</v>
      </c>
      <c r="D28" s="148">
        <f>F28+G28+H28</f>
        <v>0</v>
      </c>
      <c r="E28" s="179"/>
      <c r="F28" s="178">
        <v>0</v>
      </c>
      <c r="G28" s="181">
        <v>0</v>
      </c>
      <c r="H28" s="181">
        <v>0</v>
      </c>
      <c r="I28" s="430"/>
      <c r="J28" s="431"/>
      <c r="K28" s="431"/>
      <c r="L28" s="431"/>
      <c r="M28" s="431"/>
      <c r="N28" s="432"/>
    </row>
    <row r="29" spans="1:18" ht="16.5" thickTop="1" x14ac:dyDescent="0.25">
      <c r="A29" s="425" t="s">
        <v>26</v>
      </c>
      <c r="B29" s="426"/>
      <c r="C29" s="58" t="s">
        <v>24</v>
      </c>
      <c r="D29" s="46">
        <f>F29+G29+H29</f>
        <v>0</v>
      </c>
      <c r="E29" s="47"/>
      <c r="F29" s="48">
        <f>F28+F27</f>
        <v>0</v>
      </c>
      <c r="G29" s="49">
        <f>G28+G27</f>
        <v>0</v>
      </c>
      <c r="H29" s="49">
        <f>H28+H27</f>
        <v>0</v>
      </c>
      <c r="I29" s="430"/>
      <c r="J29" s="431"/>
      <c r="K29" s="431"/>
      <c r="L29" s="431"/>
      <c r="M29" s="431"/>
      <c r="N29" s="432"/>
    </row>
    <row r="30" spans="1:18" x14ac:dyDescent="0.25">
      <c r="A30" s="425" t="s">
        <v>108</v>
      </c>
      <c r="B30" s="426"/>
      <c r="C30" s="173" t="s">
        <v>24</v>
      </c>
      <c r="D30" s="50">
        <f>IF(F30="TBD","TBD",IF(G30="TBD","TBD",IF(H30="TBD","TBD",F30+G30+H30)))</f>
        <v>0</v>
      </c>
      <c r="E30" s="177"/>
      <c r="F30" s="178">
        <v>0</v>
      </c>
      <c r="G30" s="182">
        <v>0</v>
      </c>
      <c r="H30" s="182">
        <v>0</v>
      </c>
      <c r="I30" s="430"/>
      <c r="J30" s="431"/>
      <c r="K30" s="431"/>
      <c r="L30" s="431"/>
      <c r="M30" s="431"/>
      <c r="N30" s="432"/>
    </row>
    <row r="31" spans="1:18" x14ac:dyDescent="0.25">
      <c r="A31" s="425" t="s">
        <v>107</v>
      </c>
      <c r="B31" s="426"/>
      <c r="C31" s="173" t="s">
        <v>24</v>
      </c>
      <c r="D31" s="50">
        <f>IF(F30="TBD","TBD",IF(G30="TBD","TBD",IF(H30="TBD","TBD",F31+G31+H31)))</f>
        <v>0</v>
      </c>
      <c r="E31" s="47"/>
      <c r="F31" s="48">
        <f>IF(F30="TBD","TBD",F29+F30)</f>
        <v>0</v>
      </c>
      <c r="G31" s="51">
        <f t="shared" ref="G31:H31" si="0">IF(G30="TBD","TBD",G29+G30)</f>
        <v>0</v>
      </c>
      <c r="H31" s="51">
        <f t="shared" si="0"/>
        <v>0</v>
      </c>
      <c r="I31" s="433"/>
      <c r="J31" s="434"/>
      <c r="K31" s="434"/>
      <c r="L31" s="434"/>
      <c r="M31" s="434"/>
      <c r="N31" s="435"/>
      <c r="R31" s="18"/>
    </row>
    <row r="32" spans="1:18" ht="7.35" customHeight="1" thickBo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5" ht="16.5" thickTop="1" x14ac:dyDescent="0.25">
      <c r="A33" s="34" t="s">
        <v>110</v>
      </c>
      <c r="B33" s="27"/>
      <c r="C33" s="27"/>
      <c r="D33" s="27"/>
      <c r="E33" s="27"/>
      <c r="F33" s="27"/>
      <c r="G33" s="41"/>
      <c r="H33" s="64"/>
      <c r="I33" s="41"/>
      <c r="J33" s="65"/>
      <c r="K33" s="66"/>
      <c r="L33" s="66"/>
      <c r="M33" s="66"/>
      <c r="N33" s="27"/>
      <c r="O33" s="29"/>
    </row>
    <row r="34" spans="1:15" x14ac:dyDescent="0.25">
      <c r="A34" s="395"/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7"/>
    </row>
    <row r="35" spans="1:15" x14ac:dyDescent="0.25">
      <c r="A35" s="398"/>
      <c r="B35" s="399"/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400"/>
    </row>
    <row r="36" spans="1:15" x14ac:dyDescent="0.25">
      <c r="A36" s="398"/>
      <c r="B36" s="399"/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400"/>
    </row>
    <row r="37" spans="1:15" x14ac:dyDescent="0.25">
      <c r="A37" s="398"/>
      <c r="B37" s="399"/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400"/>
    </row>
    <row r="38" spans="1:15" x14ac:dyDescent="0.25">
      <c r="A38" s="401"/>
      <c r="B38" s="402"/>
      <c r="C38" s="402"/>
      <c r="D38" s="402"/>
      <c r="E38" s="402"/>
      <c r="F38" s="402"/>
      <c r="G38" s="402"/>
      <c r="H38" s="402"/>
      <c r="I38" s="402"/>
      <c r="J38" s="402"/>
      <c r="K38" s="402"/>
      <c r="L38" s="402"/>
      <c r="M38" s="402"/>
      <c r="N38" s="403"/>
    </row>
    <row r="39" spans="1:15" x14ac:dyDescent="0.25">
      <c r="A39" s="34" t="s">
        <v>82</v>
      </c>
      <c r="B39" s="27"/>
      <c r="C39" s="27"/>
      <c r="D39" s="27"/>
      <c r="E39" s="27"/>
      <c r="F39" s="27"/>
      <c r="G39"/>
      <c r="H39"/>
      <c r="I39" s="20"/>
      <c r="J39" s="20"/>
      <c r="K39" s="422" t="s">
        <v>109</v>
      </c>
      <c r="L39" s="422"/>
      <c r="M39" s="194"/>
      <c r="N39" s="20"/>
    </row>
    <row r="40" spans="1:15" x14ac:dyDescent="0.25">
      <c r="A40" s="21" t="s">
        <v>160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5"/>
    </row>
    <row r="41" spans="1:15" x14ac:dyDescent="0.25">
      <c r="A41" s="395"/>
      <c r="B41" s="396"/>
      <c r="C41" s="396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7"/>
    </row>
    <row r="42" spans="1:15" x14ac:dyDescent="0.25">
      <c r="A42" s="398"/>
      <c r="B42" s="399"/>
      <c r="C42" s="399"/>
      <c r="D42" s="399"/>
      <c r="E42" s="399"/>
      <c r="F42" s="399"/>
      <c r="G42" s="399"/>
      <c r="H42" s="399"/>
      <c r="I42" s="399"/>
      <c r="J42" s="399"/>
      <c r="K42" s="399"/>
      <c r="L42" s="399"/>
      <c r="M42" s="399"/>
      <c r="N42" s="400"/>
    </row>
    <row r="43" spans="1:15" x14ac:dyDescent="0.25">
      <c r="A43" s="398"/>
      <c r="B43" s="399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400"/>
    </row>
    <row r="44" spans="1:15" x14ac:dyDescent="0.25">
      <c r="A44" s="398"/>
      <c r="B44" s="399"/>
      <c r="C44" s="399"/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400"/>
    </row>
    <row r="45" spans="1:15" x14ac:dyDescent="0.25">
      <c r="A45" s="401"/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3"/>
    </row>
    <row r="46" spans="1:15" ht="7.3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5" x14ac:dyDescent="0.25">
      <c r="A47" s="21" t="s">
        <v>84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7"/>
      <c r="N47" s="67"/>
    </row>
    <row r="48" spans="1:15" x14ac:dyDescent="0.25">
      <c r="A48" s="67"/>
      <c r="B48" s="67"/>
      <c r="C48" s="59"/>
      <c r="D48" s="68" t="s">
        <v>27</v>
      </c>
      <c r="E48" s="423" t="s">
        <v>28</v>
      </c>
      <c r="F48" s="424"/>
      <c r="G48" s="68" t="s">
        <v>29</v>
      </c>
      <c r="H48" s="68" t="s">
        <v>30</v>
      </c>
      <c r="I48" s="69"/>
      <c r="J48" s="69" t="s">
        <v>31</v>
      </c>
      <c r="K48" s="69"/>
      <c r="L48" s="69"/>
      <c r="M48" s="69"/>
      <c r="N48" s="53"/>
    </row>
    <row r="49" spans="1:15" x14ac:dyDescent="0.25">
      <c r="A49" s="70" t="s">
        <v>32</v>
      </c>
      <c r="B49" s="71"/>
      <c r="C49" s="72"/>
      <c r="D49" s="183"/>
      <c r="E49" s="385"/>
      <c r="F49" s="386"/>
      <c r="G49" s="184"/>
      <c r="H49" s="184"/>
      <c r="I49" s="387"/>
      <c r="J49" s="388"/>
      <c r="K49" s="388"/>
      <c r="L49" s="388"/>
      <c r="M49" s="388"/>
      <c r="N49" s="389"/>
    </row>
    <row r="50" spans="1:15" x14ac:dyDescent="0.25">
      <c r="A50" s="58" t="s">
        <v>33</v>
      </c>
      <c r="B50" s="67"/>
      <c r="C50" s="59"/>
      <c r="D50" s="185"/>
      <c r="E50" s="390"/>
      <c r="F50" s="391"/>
      <c r="G50" s="186"/>
      <c r="H50" s="186"/>
      <c r="I50" s="392"/>
      <c r="J50" s="393"/>
      <c r="K50" s="393"/>
      <c r="L50" s="393"/>
      <c r="M50" s="393"/>
      <c r="N50" s="394"/>
    </row>
    <row r="51" spans="1:15" s="17" customFormat="1" ht="6.6" customHeight="1" x14ac:dyDescent="0.25">
      <c r="A51" s="22"/>
      <c r="B51" s="22"/>
      <c r="C51" s="22"/>
      <c r="D51" s="103"/>
      <c r="E51" s="103"/>
      <c r="F51" s="103"/>
      <c r="G51" s="103"/>
      <c r="H51" s="103"/>
      <c r="I51" s="104"/>
      <c r="J51" s="104"/>
      <c r="K51" s="104"/>
      <c r="L51" s="104"/>
      <c r="M51" s="104"/>
      <c r="N51" s="104"/>
    </row>
    <row r="52" spans="1:15" s="17" customFormat="1" ht="12.95" customHeight="1" x14ac:dyDescent="0.25">
      <c r="A52" s="79" t="s">
        <v>118</v>
      </c>
      <c r="B52" s="29"/>
      <c r="C52" s="29"/>
      <c r="D52" s="29"/>
      <c r="E52" s="29"/>
      <c r="F52" s="29"/>
      <c r="G52" s="29"/>
      <c r="H52" s="29"/>
      <c r="I52" s="29"/>
      <c r="J52" s="29"/>
      <c r="K52" s="27"/>
      <c r="L52" s="29"/>
      <c r="M52" s="29"/>
      <c r="N52" s="29"/>
    </row>
    <row r="53" spans="1:15" s="17" customFormat="1" ht="12.95" customHeight="1" x14ac:dyDescent="0.25">
      <c r="A53" s="20" t="s">
        <v>155</v>
      </c>
      <c r="B53" s="25"/>
      <c r="C53" s="25"/>
      <c r="D53" s="410" t="s">
        <v>148</v>
      </c>
      <c r="E53" s="437"/>
      <c r="F53" s="437"/>
      <c r="G53" s="437"/>
      <c r="H53" s="81" t="s">
        <v>62</v>
      </c>
      <c r="I53" s="25"/>
      <c r="J53" s="381"/>
      <c r="K53" s="381"/>
      <c r="L53" s="381"/>
      <c r="M53" s="381"/>
      <c r="N53" s="381"/>
    </row>
    <row r="54" spans="1:15" s="17" customFormat="1" ht="12.95" customHeight="1" x14ac:dyDescent="0.25">
      <c r="A54" s="20" t="s">
        <v>63</v>
      </c>
      <c r="B54" s="25"/>
      <c r="C54" s="25"/>
      <c r="D54" s="348"/>
      <c r="E54" s="348"/>
      <c r="F54" s="348"/>
      <c r="G54" s="348"/>
      <c r="H54" s="81" t="s">
        <v>64</v>
      </c>
      <c r="I54" s="25"/>
      <c r="J54" s="348"/>
      <c r="K54" s="348"/>
      <c r="L54" s="348"/>
      <c r="M54" s="348"/>
      <c r="N54" s="348"/>
    </row>
    <row r="55" spans="1:15" s="17" customFormat="1" ht="12.95" customHeight="1" x14ac:dyDescent="0.25">
      <c r="A55" s="20" t="s">
        <v>65</v>
      </c>
      <c r="B55" s="25"/>
      <c r="C55" s="25"/>
      <c r="D55" s="187"/>
      <c r="E55" s="187"/>
      <c r="F55" s="187"/>
      <c r="G55" s="187"/>
      <c r="H55" s="81" t="s">
        <v>66</v>
      </c>
      <c r="I55" s="25"/>
      <c r="J55" s="348"/>
      <c r="K55" s="348"/>
      <c r="L55" s="348"/>
      <c r="M55" s="348"/>
      <c r="N55" s="348"/>
    </row>
    <row r="56" spans="1:15" customFormat="1" ht="7.35" customHeight="1" x14ac:dyDescent="0.2"/>
    <row r="57" spans="1:15" customFormat="1" ht="12.95" customHeight="1" x14ac:dyDescent="0.2">
      <c r="A57" s="20" t="s">
        <v>119</v>
      </c>
      <c r="B57" s="25"/>
      <c r="C57" s="25"/>
      <c r="D57" s="25"/>
      <c r="E57" s="25"/>
      <c r="F57" s="25"/>
      <c r="G57" s="25"/>
      <c r="H57" s="142">
        <f>G49</f>
        <v>0</v>
      </c>
      <c r="I57" s="82" t="s">
        <v>68</v>
      </c>
      <c r="J57" s="142">
        <f>G50</f>
        <v>0</v>
      </c>
      <c r="K57" s="20"/>
      <c r="L57" s="32" t="s">
        <v>69</v>
      </c>
      <c r="M57" s="83">
        <f>J57-H57</f>
        <v>0</v>
      </c>
      <c r="N57" s="174"/>
    </row>
    <row r="58" spans="1:15" customFormat="1" ht="7.35" customHeight="1" thickBot="1" x14ac:dyDescent="0.25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</row>
    <row r="59" spans="1:15" ht="8.25" customHeight="1" thickTop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5" ht="6" customHeight="1" thickBot="1" x14ac:dyDescent="0.3">
      <c r="A60" s="4"/>
      <c r="B60" s="1"/>
      <c r="C60" s="1"/>
      <c r="D60" s="6"/>
      <c r="E60" s="6"/>
      <c r="F60" s="6"/>
      <c r="G60" s="6"/>
      <c r="H60" s="1"/>
      <c r="I60" s="1"/>
      <c r="J60" s="1"/>
      <c r="K60" s="1"/>
      <c r="L60" s="1"/>
      <c r="M60" s="1"/>
    </row>
    <row r="61" spans="1:15" ht="16.5" thickBot="1" x14ac:dyDescent="0.3">
      <c r="A61" s="195" t="s">
        <v>83</v>
      </c>
      <c r="B61" s="196" t="str">
        <f>D2</f>
        <v>Official Name for Project/Fund Code</v>
      </c>
      <c r="C61" s="197"/>
      <c r="D61" s="197"/>
      <c r="E61" s="197"/>
      <c r="F61" s="197"/>
      <c r="G61" s="197"/>
      <c r="H61" s="197"/>
      <c r="I61" s="197"/>
      <c r="J61" s="197"/>
      <c r="K61" s="197"/>
      <c r="L61" s="198"/>
      <c r="M61" s="199" t="s">
        <v>34</v>
      </c>
      <c r="N61" s="200"/>
    </row>
    <row r="62" spans="1:15" ht="17.25" customHeight="1" x14ac:dyDescent="0.25">
      <c r="A62" s="111" t="s">
        <v>113</v>
      </c>
      <c r="B62" s="112"/>
      <c r="C62" s="112"/>
      <c r="D62" s="112"/>
      <c r="E62" s="112"/>
      <c r="F62" s="112"/>
      <c r="G62" s="169" t="s">
        <v>163</v>
      </c>
      <c r="H62" s="112"/>
      <c r="I62" s="112"/>
      <c r="J62" s="112"/>
      <c r="K62" s="112"/>
      <c r="L62" s="112"/>
      <c r="M62" s="112"/>
      <c r="N62" s="112"/>
    </row>
    <row r="63" spans="1:15" ht="12.75" customHeight="1" x14ac:dyDescent="0.25">
      <c r="A63" s="114"/>
      <c r="B63" s="113"/>
      <c r="C63" s="113"/>
      <c r="D63" s="113"/>
      <c r="E63" s="113"/>
      <c r="F63" s="115" t="s">
        <v>35</v>
      </c>
      <c r="G63" s="113"/>
      <c r="H63" s="113"/>
      <c r="I63" s="113"/>
      <c r="J63" s="115" t="s">
        <v>36</v>
      </c>
      <c r="K63" s="113"/>
      <c r="L63" s="115"/>
      <c r="M63" s="115" t="s">
        <v>37</v>
      </c>
      <c r="N63" s="115"/>
      <c r="O63" s="25"/>
    </row>
    <row r="64" spans="1:15" ht="12.75" customHeight="1" x14ac:dyDescent="0.25">
      <c r="A64" s="116"/>
      <c r="B64" s="113"/>
      <c r="C64" s="113"/>
      <c r="D64" s="113"/>
      <c r="E64" s="113"/>
      <c r="F64" s="117" t="s">
        <v>38</v>
      </c>
      <c r="G64" s="113"/>
      <c r="H64" s="113"/>
      <c r="I64" s="113"/>
      <c r="J64" s="117" t="s">
        <v>39</v>
      </c>
      <c r="K64" s="113"/>
      <c r="L64" s="115"/>
      <c r="M64" s="117" t="s">
        <v>21</v>
      </c>
      <c r="N64" s="115"/>
      <c r="O64" s="25"/>
    </row>
    <row r="65" spans="1:15" x14ac:dyDescent="0.25">
      <c r="A65" s="118" t="s">
        <v>165</v>
      </c>
      <c r="B65" s="113"/>
      <c r="C65" s="113"/>
      <c r="D65" s="113"/>
      <c r="E65" s="113"/>
      <c r="F65" s="115"/>
      <c r="G65" s="113"/>
      <c r="H65" s="113"/>
      <c r="I65" s="113"/>
      <c r="J65" s="115"/>
      <c r="K65" s="113"/>
      <c r="L65" s="115"/>
      <c r="M65" s="115"/>
      <c r="N65" s="132"/>
    </row>
    <row r="66" spans="1:15" ht="17.25" customHeight="1" x14ac:dyDescent="0.25">
      <c r="A66" s="119" t="s">
        <v>40</v>
      </c>
      <c r="B66" s="119"/>
      <c r="C66" s="119"/>
      <c r="D66" s="119"/>
      <c r="E66" s="119" t="s">
        <v>24</v>
      </c>
      <c r="F66" s="120"/>
      <c r="G66" s="121"/>
      <c r="H66" s="121"/>
      <c r="I66" s="122" t="s">
        <v>24</v>
      </c>
      <c r="J66" s="120"/>
      <c r="K66" s="121"/>
      <c r="L66" s="122" t="s">
        <v>24</v>
      </c>
      <c r="M66" s="120"/>
      <c r="N66" s="132"/>
    </row>
    <row r="67" spans="1:15" ht="17.25" customHeight="1" x14ac:dyDescent="0.25">
      <c r="A67" s="119" t="s">
        <v>41</v>
      </c>
      <c r="B67" s="119"/>
      <c r="C67" s="119"/>
      <c r="D67" s="119"/>
      <c r="E67" s="119" t="s">
        <v>24</v>
      </c>
      <c r="F67" s="120"/>
      <c r="G67" s="121"/>
      <c r="H67" s="121"/>
      <c r="I67" s="122" t="s">
        <v>24</v>
      </c>
      <c r="J67" s="120"/>
      <c r="K67" s="121"/>
      <c r="L67" s="122" t="s">
        <v>24</v>
      </c>
      <c r="M67" s="120"/>
      <c r="N67" s="132"/>
    </row>
    <row r="68" spans="1:15" ht="17.25" customHeight="1" x14ac:dyDescent="0.25">
      <c r="A68" s="119" t="s">
        <v>42</v>
      </c>
      <c r="B68" s="119"/>
      <c r="C68" s="119"/>
      <c r="D68" s="119"/>
      <c r="E68" s="119" t="s">
        <v>24</v>
      </c>
      <c r="F68" s="120"/>
      <c r="G68" s="121"/>
      <c r="H68" s="121"/>
      <c r="I68" s="122" t="s">
        <v>24</v>
      </c>
      <c r="J68" s="120"/>
      <c r="K68" s="121"/>
      <c r="L68" s="122" t="s">
        <v>24</v>
      </c>
      <c r="M68" s="120"/>
      <c r="N68" s="132"/>
    </row>
    <row r="69" spans="1:15" ht="17.25" customHeight="1" x14ac:dyDescent="0.25">
      <c r="A69" s="119" t="s">
        <v>43</v>
      </c>
      <c r="B69" s="119"/>
      <c r="C69" s="119"/>
      <c r="D69" s="119"/>
      <c r="E69" s="119" t="s">
        <v>24</v>
      </c>
      <c r="F69" s="120"/>
      <c r="G69" s="121"/>
      <c r="H69" s="121"/>
      <c r="I69" s="122" t="s">
        <v>24</v>
      </c>
      <c r="J69" s="120"/>
      <c r="K69" s="121"/>
      <c r="L69" s="122" t="s">
        <v>24</v>
      </c>
      <c r="M69" s="120"/>
      <c r="N69" s="132"/>
    </row>
    <row r="70" spans="1:15" ht="17.25" customHeight="1" x14ac:dyDescent="0.25">
      <c r="A70" s="119" t="s">
        <v>44</v>
      </c>
      <c r="B70" s="119"/>
      <c r="C70" s="119"/>
      <c r="D70" s="119"/>
      <c r="E70" s="119" t="s">
        <v>24</v>
      </c>
      <c r="F70" s="120"/>
      <c r="G70" s="121"/>
      <c r="H70" s="121"/>
      <c r="I70" s="122" t="s">
        <v>24</v>
      </c>
      <c r="J70" s="120"/>
      <c r="K70" s="121"/>
      <c r="L70" s="122" t="s">
        <v>24</v>
      </c>
      <c r="M70" s="120"/>
      <c r="N70" s="132"/>
    </row>
    <row r="71" spans="1:15" ht="17.25" customHeight="1" x14ac:dyDescent="0.25">
      <c r="A71" s="119" t="s">
        <v>45</v>
      </c>
      <c r="B71" s="119"/>
      <c r="C71" s="119"/>
      <c r="D71" s="119"/>
      <c r="E71" s="119" t="s">
        <v>24</v>
      </c>
      <c r="F71" s="120"/>
      <c r="G71" s="121"/>
      <c r="H71" s="121"/>
      <c r="I71" s="122" t="s">
        <v>24</v>
      </c>
      <c r="J71" s="120"/>
      <c r="K71" s="121"/>
      <c r="L71" s="122" t="s">
        <v>24</v>
      </c>
      <c r="M71" s="120"/>
      <c r="N71" s="132"/>
    </row>
    <row r="72" spans="1:15" ht="17.25" customHeight="1" x14ac:dyDescent="0.25">
      <c r="A72" s="119" t="s">
        <v>46</v>
      </c>
      <c r="B72" s="119"/>
      <c r="C72" s="119"/>
      <c r="D72" s="119"/>
      <c r="E72" s="119" t="s">
        <v>24</v>
      </c>
      <c r="F72" s="123"/>
      <c r="G72" s="121"/>
      <c r="H72" s="121"/>
      <c r="I72" s="122" t="s">
        <v>24</v>
      </c>
      <c r="J72" s="123"/>
      <c r="K72" s="121"/>
      <c r="L72" s="122" t="s">
        <v>24</v>
      </c>
      <c r="M72" s="123"/>
      <c r="N72" s="132"/>
    </row>
    <row r="73" spans="1:15" ht="17.25" customHeight="1" x14ac:dyDescent="0.25">
      <c r="A73" s="119" t="s">
        <v>47</v>
      </c>
      <c r="B73" s="119"/>
      <c r="C73" s="119"/>
      <c r="D73" s="119"/>
      <c r="E73" s="119" t="s">
        <v>24</v>
      </c>
      <c r="F73" s="123"/>
      <c r="G73" s="121"/>
      <c r="H73" s="121"/>
      <c r="I73" s="122" t="s">
        <v>24</v>
      </c>
      <c r="J73" s="123"/>
      <c r="K73" s="121"/>
      <c r="L73" s="122" t="s">
        <v>24</v>
      </c>
      <c r="M73" s="123"/>
      <c r="N73" s="132"/>
    </row>
    <row r="74" spans="1:15" ht="17.25" customHeight="1" x14ac:dyDescent="0.25">
      <c r="A74" s="119" t="s">
        <v>48</v>
      </c>
      <c r="B74" s="119"/>
      <c r="C74" s="119"/>
      <c r="D74" s="119"/>
      <c r="E74" s="119" t="s">
        <v>24</v>
      </c>
      <c r="F74" s="122">
        <f>SUM(F66:F73)</f>
        <v>0</v>
      </c>
      <c r="G74" s="121"/>
      <c r="H74" s="121"/>
      <c r="I74" s="122" t="s">
        <v>24</v>
      </c>
      <c r="J74" s="122">
        <f>SUM(J66:J73)</f>
        <v>0</v>
      </c>
      <c r="K74" s="121"/>
      <c r="L74" s="122" t="s">
        <v>24</v>
      </c>
      <c r="M74" s="122">
        <f>SUM(M66:M73)</f>
        <v>0</v>
      </c>
      <c r="N74" s="132"/>
    </row>
    <row r="75" spans="1:15" ht="5.25" customHeight="1" x14ac:dyDescent="0.25">
      <c r="A75" s="113"/>
      <c r="B75" s="113"/>
      <c r="C75" s="113"/>
      <c r="D75" s="113"/>
      <c r="E75" s="113"/>
      <c r="F75" s="124"/>
      <c r="G75" s="125"/>
      <c r="H75" s="125"/>
      <c r="I75" s="124"/>
      <c r="J75" s="124"/>
      <c r="K75" s="125"/>
      <c r="L75" s="124"/>
      <c r="M75" s="124"/>
      <c r="N75" s="132"/>
    </row>
    <row r="76" spans="1:15" x14ac:dyDescent="0.25">
      <c r="A76" s="118" t="s">
        <v>85</v>
      </c>
      <c r="B76" s="113"/>
      <c r="C76" s="113"/>
      <c r="D76" s="126"/>
      <c r="E76" s="126"/>
      <c r="F76" s="127"/>
      <c r="G76" s="126"/>
      <c r="H76" s="127"/>
      <c r="I76" s="128"/>
      <c r="J76" s="108"/>
      <c r="K76" s="129"/>
      <c r="L76" s="127"/>
      <c r="M76" s="128"/>
      <c r="N76" s="132"/>
      <c r="O76" s="15"/>
    </row>
    <row r="77" spans="1:15" ht="17.25" customHeight="1" x14ac:dyDescent="0.25">
      <c r="A77" s="130" t="s">
        <v>49</v>
      </c>
      <c r="B77" s="119"/>
      <c r="C77" s="119"/>
      <c r="D77" s="119"/>
      <c r="E77" s="119"/>
      <c r="F77" s="122"/>
      <c r="G77" s="121"/>
      <c r="H77" s="121"/>
      <c r="I77" s="122"/>
      <c r="J77" s="122"/>
      <c r="K77" s="121"/>
      <c r="L77" s="122" t="s">
        <v>24</v>
      </c>
      <c r="M77" s="123"/>
      <c r="N77" s="132"/>
    </row>
    <row r="78" spans="1:15" ht="17.25" customHeight="1" x14ac:dyDescent="0.25">
      <c r="A78" s="130" t="s">
        <v>50</v>
      </c>
      <c r="B78" s="119"/>
      <c r="C78" s="119"/>
      <c r="D78" s="119"/>
      <c r="E78" s="119"/>
      <c r="F78" s="122"/>
      <c r="G78" s="121"/>
      <c r="H78" s="121"/>
      <c r="I78" s="122"/>
      <c r="J78" s="122"/>
      <c r="K78" s="121"/>
      <c r="L78" s="122" t="s">
        <v>24</v>
      </c>
      <c r="M78" s="123"/>
      <c r="N78" s="132"/>
    </row>
    <row r="79" spans="1:15" ht="17.25" customHeight="1" x14ac:dyDescent="0.25">
      <c r="A79" s="119" t="s">
        <v>51</v>
      </c>
      <c r="B79" s="119"/>
      <c r="C79" s="119"/>
      <c r="D79" s="119"/>
      <c r="E79" s="119"/>
      <c r="F79" s="122"/>
      <c r="G79" s="121"/>
      <c r="H79" s="121"/>
      <c r="I79" s="122"/>
      <c r="J79" s="122"/>
      <c r="K79" s="121"/>
      <c r="L79" s="122" t="s">
        <v>24</v>
      </c>
      <c r="M79" s="120"/>
      <c r="N79" s="132"/>
    </row>
    <row r="80" spans="1:15" ht="17.25" customHeight="1" x14ac:dyDescent="0.25">
      <c r="A80" s="119" t="s">
        <v>52</v>
      </c>
      <c r="B80" s="119"/>
      <c r="C80" s="119"/>
      <c r="D80" s="119"/>
      <c r="E80" s="119"/>
      <c r="F80" s="122"/>
      <c r="G80" s="121"/>
      <c r="H80" s="121"/>
      <c r="I80" s="122"/>
      <c r="J80" s="122"/>
      <c r="K80" s="121"/>
      <c r="L80" s="122" t="s">
        <v>24</v>
      </c>
      <c r="M80" s="120"/>
      <c r="N80" s="132"/>
    </row>
    <row r="81" spans="1:15" ht="17.25" customHeight="1" x14ac:dyDescent="0.25">
      <c r="A81" s="119" t="s">
        <v>53</v>
      </c>
      <c r="B81" s="131"/>
      <c r="C81" s="131"/>
      <c r="D81" s="131"/>
      <c r="E81" s="119"/>
      <c r="F81" s="122"/>
      <c r="G81" s="121"/>
      <c r="H81" s="121"/>
      <c r="I81" s="122"/>
      <c r="J81" s="122"/>
      <c r="K81" s="121"/>
      <c r="L81" s="122" t="s">
        <v>24</v>
      </c>
      <c r="M81" s="120"/>
      <c r="N81" s="132"/>
    </row>
    <row r="82" spans="1:15" ht="17.25" customHeight="1" thickBot="1" x14ac:dyDescent="0.3">
      <c r="A82" s="134" t="s">
        <v>54</v>
      </c>
      <c r="B82" s="135"/>
      <c r="C82" s="135"/>
      <c r="D82" s="135"/>
      <c r="E82" s="134"/>
      <c r="F82" s="136"/>
      <c r="G82" s="136"/>
      <c r="H82" s="137"/>
      <c r="I82" s="137"/>
      <c r="J82" s="136"/>
      <c r="K82" s="136"/>
      <c r="L82" s="136" t="s">
        <v>24</v>
      </c>
      <c r="M82" s="136">
        <f>SUM(M77:M81)</f>
        <v>0</v>
      </c>
      <c r="N82" s="138"/>
    </row>
    <row r="83" spans="1:15" ht="3.75" customHeight="1" thickTop="1" x14ac:dyDescent="0.25">
      <c r="A83" s="1" t="s">
        <v>55</v>
      </c>
      <c r="B83" s="1"/>
      <c r="C83" s="1"/>
      <c r="D83" s="1"/>
      <c r="E83" s="1"/>
      <c r="F83" s="14"/>
      <c r="G83" s="15"/>
      <c r="H83" s="15"/>
      <c r="I83" s="16"/>
      <c r="J83" s="14"/>
      <c r="K83" s="15"/>
      <c r="L83" s="16"/>
      <c r="M83" s="14"/>
      <c r="N83" s="13"/>
    </row>
    <row r="84" spans="1:15" ht="12.95" customHeight="1" x14ac:dyDescent="0.25">
      <c r="A84" s="1"/>
      <c r="B84" s="1"/>
      <c r="C84" s="1"/>
      <c r="D84" s="1"/>
      <c r="E84" s="1"/>
      <c r="F84" s="14"/>
      <c r="G84" s="15"/>
      <c r="H84" s="15"/>
      <c r="I84" s="16"/>
      <c r="J84" s="85" t="s">
        <v>36</v>
      </c>
      <c r="K84" s="15"/>
      <c r="L84" s="16"/>
      <c r="M84" s="85" t="s">
        <v>37</v>
      </c>
      <c r="N84" s="13"/>
    </row>
    <row r="85" spans="1:15" x14ac:dyDescent="0.25">
      <c r="A85" s="79" t="s">
        <v>86</v>
      </c>
      <c r="B85" s="20"/>
      <c r="C85" s="20"/>
      <c r="D85" s="20"/>
      <c r="E85" s="20"/>
      <c r="F85" s="74"/>
      <c r="G85" s="78"/>
      <c r="H85" s="78"/>
      <c r="I85" s="74"/>
      <c r="J85" s="133" t="s">
        <v>39</v>
      </c>
      <c r="K85" s="78"/>
      <c r="L85" s="74"/>
      <c r="M85" s="133" t="s">
        <v>21</v>
      </c>
      <c r="N85" s="13"/>
    </row>
    <row r="86" spans="1:15" ht="17.25" customHeight="1" x14ac:dyDescent="0.25">
      <c r="A86" s="76" t="s">
        <v>56</v>
      </c>
      <c r="B86" s="76"/>
      <c r="C86" s="76"/>
      <c r="D86" s="76"/>
      <c r="E86" s="76"/>
      <c r="F86" s="73"/>
      <c r="G86" s="77"/>
      <c r="H86" s="77"/>
      <c r="I86" s="75" t="s">
        <v>24</v>
      </c>
      <c r="J86" s="188"/>
      <c r="K86" s="77"/>
      <c r="L86" s="75" t="s">
        <v>24</v>
      </c>
      <c r="M86" s="188"/>
      <c r="N86" s="20"/>
      <c r="O86" s="25"/>
    </row>
    <row r="87" spans="1:15" ht="17.25" customHeight="1" x14ac:dyDescent="0.25">
      <c r="A87" s="76" t="s">
        <v>57</v>
      </c>
      <c r="B87" s="76"/>
      <c r="C87" s="76"/>
      <c r="D87" s="76"/>
      <c r="E87" s="76"/>
      <c r="F87" s="73"/>
      <c r="G87" s="77"/>
      <c r="H87" s="77"/>
      <c r="I87" s="75" t="s">
        <v>24</v>
      </c>
      <c r="J87" s="188"/>
      <c r="K87" s="77"/>
      <c r="L87" s="75" t="s">
        <v>24</v>
      </c>
      <c r="M87" s="188"/>
      <c r="N87" s="20"/>
      <c r="O87" s="25"/>
    </row>
    <row r="88" spans="1:15" ht="17.25" customHeight="1" x14ac:dyDescent="0.25">
      <c r="A88" s="76" t="s">
        <v>58</v>
      </c>
      <c r="B88" s="76"/>
      <c r="C88" s="76"/>
      <c r="D88" s="76"/>
      <c r="E88" s="76"/>
      <c r="F88" s="73"/>
      <c r="G88" s="77"/>
      <c r="H88" s="77"/>
      <c r="I88" s="75" t="s">
        <v>24</v>
      </c>
      <c r="J88" s="188"/>
      <c r="K88" s="77"/>
      <c r="L88" s="75" t="s">
        <v>24</v>
      </c>
      <c r="M88" s="188"/>
      <c r="N88" s="20"/>
      <c r="O88" s="25"/>
    </row>
    <row r="89" spans="1:15" ht="17.25" customHeight="1" x14ac:dyDescent="0.25">
      <c r="A89" s="76" t="s">
        <v>59</v>
      </c>
      <c r="B89" s="76"/>
      <c r="C89" s="76"/>
      <c r="D89" s="76"/>
      <c r="E89" s="76"/>
      <c r="F89" s="73"/>
      <c r="G89" s="77"/>
      <c r="H89" s="77"/>
      <c r="I89" s="75" t="s">
        <v>24</v>
      </c>
      <c r="J89" s="188"/>
      <c r="K89" s="77"/>
      <c r="L89" s="75" t="s">
        <v>24</v>
      </c>
      <c r="M89" s="188"/>
      <c r="N89" s="20"/>
      <c r="O89" s="25"/>
    </row>
    <row r="90" spans="1:15" s="17" customFormat="1" ht="17.25" customHeight="1" x14ac:dyDescent="0.25">
      <c r="A90" s="76" t="s">
        <v>60</v>
      </c>
      <c r="B90" s="76"/>
      <c r="C90" s="76"/>
      <c r="D90" s="76"/>
      <c r="E90" s="76"/>
      <c r="F90" s="144" t="s">
        <v>159</v>
      </c>
      <c r="H90" s="77"/>
      <c r="I90" s="75" t="s">
        <v>24</v>
      </c>
      <c r="J90" s="189"/>
      <c r="K90" s="77"/>
      <c r="L90" s="75" t="s">
        <v>24</v>
      </c>
      <c r="M90" s="189"/>
      <c r="N90" s="22"/>
      <c r="O90" s="80"/>
    </row>
    <row r="91" spans="1:15" s="17" customFormat="1" ht="17.25" customHeight="1" x14ac:dyDescent="0.25">
      <c r="A91" s="76" t="s">
        <v>161</v>
      </c>
      <c r="B91" s="76"/>
      <c r="C91" s="76"/>
      <c r="D91" s="76"/>
      <c r="E91" s="76"/>
      <c r="F91" s="73"/>
      <c r="G91" s="77"/>
      <c r="H91" s="77"/>
      <c r="I91" s="167" t="s">
        <v>24</v>
      </c>
      <c r="J91" s="152">
        <f>SUM(J86:J90)</f>
        <v>0</v>
      </c>
      <c r="K91" s="77"/>
      <c r="L91" s="75" t="s">
        <v>24</v>
      </c>
      <c r="M91" s="152">
        <f>SUM(M86:M90)</f>
        <v>0</v>
      </c>
      <c r="N91" s="22"/>
      <c r="O91" s="80"/>
    </row>
    <row r="92" spans="1:15" ht="17.25" customHeight="1" x14ac:dyDescent="0.25">
      <c r="A92" s="76" t="s">
        <v>61</v>
      </c>
      <c r="B92" s="76"/>
      <c r="C92" s="76"/>
      <c r="D92" s="76"/>
      <c r="E92" s="76"/>
      <c r="F92" s="73"/>
      <c r="G92" s="77"/>
      <c r="H92" s="77"/>
      <c r="I92" s="75" t="s">
        <v>24</v>
      </c>
      <c r="J92" s="190"/>
      <c r="K92" s="77"/>
      <c r="L92" s="75" t="s">
        <v>24</v>
      </c>
      <c r="M92" s="190"/>
      <c r="N92" s="20"/>
      <c r="O92" s="25"/>
    </row>
    <row r="93" spans="1:15" s="17" customFormat="1" ht="17.25" customHeight="1" x14ac:dyDescent="0.25">
      <c r="A93" s="76" t="s">
        <v>114</v>
      </c>
      <c r="B93" s="76"/>
      <c r="C93" s="76"/>
      <c r="D93" s="76"/>
      <c r="E93" s="76"/>
      <c r="F93" s="144" t="s">
        <v>144</v>
      </c>
      <c r="G93" s="77"/>
      <c r="H93" s="77"/>
      <c r="I93" s="75" t="s">
        <v>24</v>
      </c>
      <c r="J93" s="152">
        <f>SUM(J91+J92)</f>
        <v>0</v>
      </c>
      <c r="K93" s="77"/>
      <c r="L93" s="75" t="s">
        <v>24</v>
      </c>
      <c r="M93" s="152">
        <f>SUM(M91+M92)</f>
        <v>0</v>
      </c>
      <c r="N93" s="22"/>
      <c r="O93" s="80"/>
    </row>
    <row r="94" spans="1:15" ht="5.25" customHeight="1" x14ac:dyDescent="0.25">
      <c r="A94" s="1"/>
      <c r="G94" s="17"/>
      <c r="H94" s="17"/>
      <c r="I94" s="17"/>
      <c r="K94" s="17"/>
      <c r="L94" s="17"/>
      <c r="M94" s="1"/>
    </row>
    <row r="95" spans="1:15" x14ac:dyDescent="0.25">
      <c r="A95" s="79" t="s">
        <v>115</v>
      </c>
      <c r="B95" s="25"/>
      <c r="C95" s="20"/>
      <c r="D95" s="175"/>
      <c r="E95" s="20"/>
      <c r="F95" s="150" t="str">
        <f>IF(AND(M93&gt;0,M39&gt;0),M93/M39,"")</f>
        <v/>
      </c>
      <c r="G95" s="20"/>
      <c r="H95" s="139" t="s">
        <v>162</v>
      </c>
      <c r="I95" s="20"/>
      <c r="J95" s="20"/>
      <c r="K95" s="20"/>
      <c r="L95" s="20"/>
      <c r="M95" s="151" t="str">
        <f>IF(AND(M90&gt;0,M91&gt;0),M90/M91,"")</f>
        <v/>
      </c>
      <c r="N95" s="20"/>
      <c r="O95" s="25"/>
    </row>
    <row r="96" spans="1:15" ht="5.25" customHeight="1" thickBo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6" ht="17.25" customHeight="1" thickTop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 s="29"/>
    </row>
    <row r="98" spans="1:16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 s="25"/>
    </row>
    <row r="99" spans="1:1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 s="25"/>
    </row>
    <row r="100" spans="1:16" x14ac:dyDescent="0.25">
      <c r="A100" s="191" t="s">
        <v>120</v>
      </c>
      <c r="B100" s="192"/>
      <c r="C100" s="192"/>
      <c r="D100" s="192"/>
      <c r="E100" s="192"/>
      <c r="F100" s="192"/>
      <c r="G100" s="192"/>
      <c r="H100" s="192"/>
      <c r="I100" s="192"/>
      <c r="J100" s="193"/>
      <c r="K100" s="193"/>
      <c r="L100" s="193"/>
      <c r="M100" s="193"/>
      <c r="N100" s="193"/>
      <c r="O100" s="25"/>
    </row>
    <row r="101" spans="1:1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 s="25"/>
    </row>
    <row r="102" spans="1:16" ht="17.2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 s="29"/>
    </row>
    <row r="103" spans="1:16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 s="25"/>
    </row>
    <row r="104" spans="1:16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 s="25"/>
    </row>
    <row r="105" spans="1:16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 s="25"/>
    </row>
    <row r="106" spans="1:16" s="1" customFormat="1" ht="6.7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6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 s="29"/>
    </row>
    <row r="108" spans="1:16" ht="1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 s="25"/>
      <c r="P108" s="25"/>
    </row>
    <row r="109" spans="1:16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 s="25"/>
      <c r="P109" s="25"/>
    </row>
    <row r="110" spans="1:16" ht="5.2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6" ht="1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 s="25"/>
      <c r="P111" s="25"/>
    </row>
    <row r="112" spans="1:16" ht="1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 s="25"/>
      <c r="P112" s="25"/>
    </row>
    <row r="113" spans="1:16" ht="1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 s="25"/>
      <c r="P113" s="25"/>
    </row>
    <row r="114" spans="1:16" ht="1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 s="25"/>
      <c r="P114" s="25"/>
    </row>
    <row r="115" spans="1:16" ht="4.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6" customFormat="1" ht="3.75" customHeight="1" x14ac:dyDescent="0.2"/>
    <row r="117" spans="1:16" customFormat="1" ht="14.25" x14ac:dyDescent="0.2"/>
    <row r="118" spans="1:16" customFormat="1" ht="17.25" customHeight="1" x14ac:dyDescent="0.2"/>
    <row r="119" spans="1:16" customFormat="1" ht="3.6" customHeight="1" x14ac:dyDescent="0.2"/>
    <row r="120" spans="1:16" customFormat="1" ht="14.25" x14ac:dyDescent="0.2"/>
    <row r="121" spans="1:16" customFormat="1" ht="15" customHeight="1" x14ac:dyDescent="0.2"/>
    <row r="122" spans="1:16" customFormat="1" ht="12.75" customHeight="1" x14ac:dyDescent="0.2"/>
    <row r="123" spans="1:16" customFormat="1" ht="3" customHeight="1" x14ac:dyDescent="0.2"/>
    <row r="124" spans="1:16" customFormat="1" ht="15" customHeight="1" x14ac:dyDescent="0.2"/>
    <row r="125" spans="1:16" customFormat="1" ht="12.75" customHeight="1" x14ac:dyDescent="0.2"/>
    <row r="126" spans="1:16" customFormat="1" ht="12.75" customHeight="1" x14ac:dyDescent="0.2"/>
    <row r="127" spans="1:16" customFormat="1" ht="3.6" customHeight="1" x14ac:dyDescent="0.2"/>
    <row r="128" spans="1:16" customFormat="1" ht="15" customHeight="1" x14ac:dyDescent="0.2"/>
    <row r="129" customFormat="1" ht="12.75" customHeight="1" x14ac:dyDescent="0.2"/>
    <row r="130" customFormat="1" ht="3" customHeight="1" x14ac:dyDescent="0.2"/>
    <row r="131" customFormat="1" ht="14.25" x14ac:dyDescent="0.2"/>
    <row r="132" customFormat="1" ht="14.25" customHeight="1" x14ac:dyDescent="0.2"/>
    <row r="133" customFormat="1" ht="12.75" customHeight="1" x14ac:dyDescent="0.2"/>
    <row r="134" customFormat="1" ht="3" customHeight="1" x14ac:dyDescent="0.2"/>
    <row r="135" customFormat="1" ht="14.25" customHeight="1" x14ac:dyDescent="0.2"/>
    <row r="136" customFormat="1" ht="12.75" customHeight="1" x14ac:dyDescent="0.2"/>
    <row r="137" customFormat="1" ht="12.75" customHeight="1" x14ac:dyDescent="0.2"/>
    <row r="138" customFormat="1" ht="12.75" customHeight="1" x14ac:dyDescent="0.2"/>
    <row r="139" customFormat="1" ht="12.75" customHeight="1" x14ac:dyDescent="0.2"/>
    <row r="140" customFormat="1" ht="12.75" customHeight="1" x14ac:dyDescent="0.2"/>
    <row r="141" customFormat="1" ht="12.75" customHeight="1" x14ac:dyDescent="0.2"/>
    <row r="142" customFormat="1" ht="12.75" customHeight="1" x14ac:dyDescent="0.2"/>
    <row r="143" customFormat="1" ht="12.75" customHeight="1" x14ac:dyDescent="0.2"/>
    <row r="144" customFormat="1" ht="12.75" customHeight="1" x14ac:dyDescent="0.2"/>
    <row r="145" customFormat="1" ht="12.75" customHeight="1" x14ac:dyDescent="0.2"/>
    <row r="146" customFormat="1" ht="3" customHeight="1" x14ac:dyDescent="0.2"/>
    <row r="147" customFormat="1" ht="14.25" customHeight="1" x14ac:dyDescent="0.2"/>
    <row r="148" customFormat="1" ht="3.6" customHeight="1" x14ac:dyDescent="0.2"/>
    <row r="149" customFormat="1" ht="12.75" customHeight="1" x14ac:dyDescent="0.2"/>
    <row r="150" customFormat="1" ht="12.75" customHeight="1" x14ac:dyDescent="0.2"/>
    <row r="151" customFormat="1" ht="12.75" customHeight="1" x14ac:dyDescent="0.2"/>
    <row r="152" customFormat="1" ht="12.75" customHeight="1" x14ac:dyDescent="0.2"/>
    <row r="153" customFormat="1" ht="12.75" customHeight="1" x14ac:dyDescent="0.2"/>
    <row r="154" customFormat="1" ht="12.75" customHeight="1" x14ac:dyDescent="0.2"/>
    <row r="155" customFormat="1" ht="12.75" customHeight="1" x14ac:dyDescent="0.2"/>
    <row r="156" customFormat="1" ht="3.6" customHeight="1" x14ac:dyDescent="0.2"/>
    <row r="157" customFormat="1" ht="14.25" customHeight="1" x14ac:dyDescent="0.2"/>
    <row r="158" customFormat="1" ht="3.6" customHeight="1" x14ac:dyDescent="0.2"/>
    <row r="159" customFormat="1" ht="14.25" customHeight="1" x14ac:dyDescent="0.2"/>
    <row r="160" customFormat="1" ht="14.25" customHeight="1" x14ac:dyDescent="0.2"/>
    <row r="161" customFormat="1" ht="14.25" customHeight="1" x14ac:dyDescent="0.2"/>
    <row r="162" customFormat="1" ht="14.25" customHeight="1" x14ac:dyDescent="0.2"/>
    <row r="163" customFormat="1" ht="14.25" customHeight="1" x14ac:dyDescent="0.2"/>
    <row r="164" customFormat="1" ht="14.25" customHeight="1" x14ac:dyDescent="0.2"/>
    <row r="165" customFormat="1" ht="14.25" customHeight="1" x14ac:dyDescent="0.2"/>
    <row r="166" customFormat="1" ht="14.25" customHeight="1" x14ac:dyDescent="0.2"/>
    <row r="167" customFormat="1" ht="14.25" customHeight="1" x14ac:dyDescent="0.2"/>
    <row r="168" customFormat="1" ht="14.25" customHeight="1" x14ac:dyDescent="0.2"/>
    <row r="169" customFormat="1" ht="14.25" customHeight="1" x14ac:dyDescent="0.2"/>
    <row r="170" customFormat="1" ht="14.25" customHeight="1" x14ac:dyDescent="0.2"/>
    <row r="171" customFormat="1" ht="14.25" customHeight="1" x14ac:dyDescent="0.2"/>
    <row r="172" customFormat="1" ht="14.25" customHeight="1" x14ac:dyDescent="0.2"/>
    <row r="173" customFormat="1" ht="3.6" customHeight="1" x14ac:dyDescent="0.2"/>
    <row r="174" customFormat="1" ht="14.25" x14ac:dyDescent="0.2"/>
    <row r="175" customFormat="1" ht="18" customHeight="1" x14ac:dyDescent="0.2"/>
    <row r="176" customFormat="1" ht="12.75" customHeight="1" x14ac:dyDescent="0.2"/>
    <row r="177" customFormat="1" ht="3" customHeight="1" x14ac:dyDescent="0.2"/>
    <row r="178" customFormat="1" ht="18" customHeight="1" x14ac:dyDescent="0.2"/>
    <row r="179" customFormat="1" ht="13.5" customHeight="1" x14ac:dyDescent="0.2"/>
    <row r="180" customFormat="1" ht="3" customHeight="1" x14ac:dyDescent="0.2"/>
    <row r="181" customFormat="1" ht="14.25" x14ac:dyDescent="0.2"/>
    <row r="182" customFormat="1" ht="14.25" x14ac:dyDescent="0.2"/>
    <row r="183" customFormat="1" ht="12.95" customHeight="1" x14ac:dyDescent="0.2"/>
    <row r="184" customFormat="1" ht="3" customHeight="1" x14ac:dyDescent="0.2"/>
    <row r="185" customFormat="1" ht="18" customHeight="1" x14ac:dyDescent="0.2"/>
    <row r="186" customFormat="1" ht="15.75" customHeight="1" x14ac:dyDescent="0.2"/>
    <row r="187" customFormat="1" ht="15.75" customHeight="1" x14ac:dyDescent="0.2"/>
    <row r="188" customFormat="1" ht="14.25" x14ac:dyDescent="0.2"/>
    <row r="189" customFormat="1" ht="14.25" customHeight="1" x14ac:dyDescent="0.2"/>
    <row r="190" customFormat="1" ht="14.25" x14ac:dyDescent="0.2"/>
    <row r="191" customFormat="1" ht="14.25" x14ac:dyDescent="0.2"/>
    <row r="192" customFormat="1" ht="14.25" x14ac:dyDescent="0.2"/>
  </sheetData>
  <sheetProtection selectLockedCells="1"/>
  <dataConsolidate/>
  <mergeCells count="38">
    <mergeCell ref="J55:N55"/>
    <mergeCell ref="E50:F50"/>
    <mergeCell ref="I50:N50"/>
    <mergeCell ref="D53:G53"/>
    <mergeCell ref="J53:N53"/>
    <mergeCell ref="D54:G54"/>
    <mergeCell ref="J54:N54"/>
    <mergeCell ref="A27:B27"/>
    <mergeCell ref="I27:N31"/>
    <mergeCell ref="A28:B28"/>
    <mergeCell ref="A29:B29"/>
    <mergeCell ref="A30:B30"/>
    <mergeCell ref="A31:B31"/>
    <mergeCell ref="A34:N38"/>
    <mergeCell ref="K39:L39"/>
    <mergeCell ref="A41:N45"/>
    <mergeCell ref="E48:F48"/>
    <mergeCell ref="E49:F49"/>
    <mergeCell ref="I49:N49"/>
    <mergeCell ref="E26:F26"/>
    <mergeCell ref="D5:G5"/>
    <mergeCell ref="K5:N5"/>
    <mergeCell ref="D6:G6"/>
    <mergeCell ref="K6:N6"/>
    <mergeCell ref="D7:G7"/>
    <mergeCell ref="K7:N7"/>
    <mergeCell ref="D11:L11"/>
    <mergeCell ref="D12:M12"/>
    <mergeCell ref="C20:F20"/>
    <mergeCell ref="G20:I20"/>
    <mergeCell ref="J20:M20"/>
    <mergeCell ref="C22:F22"/>
    <mergeCell ref="J22:M22"/>
    <mergeCell ref="A1:N1"/>
    <mergeCell ref="D2:G2"/>
    <mergeCell ref="M2:N2"/>
    <mergeCell ref="M3:N3"/>
    <mergeCell ref="D4:G4"/>
  </mergeCells>
  <dataValidations disablePrompts="1" count="6">
    <dataValidation type="list" allowBlank="1" showInputMessage="1" showErrorMessage="1" sqref="C22:F22">
      <formula1>project_phase</formula1>
    </dataValidation>
    <dataValidation type="list" allowBlank="1" showInputMessage="1" showErrorMessage="1" sqref="C20:F20">
      <formula1>project_level</formula1>
    </dataValidation>
    <dataValidation type="list" allowBlank="1" showInputMessage="1" showErrorMessage="1" sqref="J22">
      <formula1>campus_location</formula1>
    </dataValidation>
    <dataValidation type="list" allowBlank="1" showInputMessage="1" showErrorMessage="1" sqref="D60">
      <formula1>Documents</formula1>
    </dataValidation>
    <dataValidation type="list" allowBlank="1" showInputMessage="1" showErrorMessage="1" sqref="C21">
      <formula1>projectlevel</formula1>
    </dataValidation>
    <dataValidation type="list" allowBlank="1" showInputMessage="1" showErrorMessage="1" sqref="J21">
      <formula1>projecttype</formula1>
    </dataValidation>
  </dataValidations>
  <printOptions horizontalCentered="1" verticalCentered="1"/>
  <pageMargins left="0.25" right="0.25" top="0.75" bottom="0.75" header="0" footer="0"/>
  <pageSetup scale="75" fitToHeight="0" orientation="portrait" r:id="rId1"/>
  <headerFooter>
    <oddHeader xml:space="preserve">&amp;L&amp;"Verdana,Regular"&amp;9&amp;KFF0000PARTY RESPONSIBLE TO COMPLETE:
PM - Green Cells &amp; Green boxes
CLIENT -  Gray Cells
EST/PST - Blue Cells&amp;C&amp;"Verdana,Regular"&amp;9&amp;KFF0000FORMULAS - White Cells&amp;R&amp;"Verdana,Regular"&amp;10 New Tier Structure Effective 7/1/2018
</oddHeader>
    <oddFooter>&amp;R&amp;"Verdana,Regular"&amp;10 8/28/2018</oddFooter>
  </headerFooter>
  <rowBreaks count="2" manualBreakCount="2">
    <brk id="59" max="16383" man="1"/>
    <brk id="115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5</xdr:col>
                    <xdr:colOff>152400</xdr:colOff>
                    <xdr:row>74</xdr:row>
                    <xdr:rowOff>28575</xdr:rowOff>
                  </from>
                  <to>
                    <xdr:col>6</xdr:col>
                    <xdr:colOff>619125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9</xdr:col>
                    <xdr:colOff>314325</xdr:colOff>
                    <xdr:row>74</xdr:row>
                    <xdr:rowOff>28575</xdr:rowOff>
                  </from>
                  <to>
                    <xdr:col>12</xdr:col>
                    <xdr:colOff>247650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6" name="Check Box 7">
              <controlPr defaultSize="0" autoFill="0" autoLine="0" autoPict="0">
                <anchor moveWithCells="1">
                  <from>
                    <xdr:col>7</xdr:col>
                    <xdr:colOff>552450</xdr:colOff>
                    <xdr:row>99</xdr:row>
                    <xdr:rowOff>0</xdr:rowOff>
                  </from>
                  <to>
                    <xdr:col>9</xdr:col>
                    <xdr:colOff>676275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7" name="Check Box 8">
              <controlPr defaultSize="0" autoFill="0" autoLine="0" autoPict="0">
                <anchor moveWithCells="1">
                  <from>
                    <xdr:col>10</xdr:col>
                    <xdr:colOff>466725</xdr:colOff>
                    <xdr:row>98</xdr:row>
                    <xdr:rowOff>180975</xdr:rowOff>
                  </from>
                  <to>
                    <xdr:col>12</xdr:col>
                    <xdr:colOff>1000125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8" name="Check Box 9">
              <controlPr defaultSize="0" autoFill="0" autoLine="0" autoPict="0">
                <anchor moveWithCells="1">
                  <from>
                    <xdr:col>5</xdr:col>
                    <xdr:colOff>400050</xdr:colOff>
                    <xdr:row>98</xdr:row>
                    <xdr:rowOff>200025</xdr:rowOff>
                  </from>
                  <to>
                    <xdr:col>6</xdr:col>
                    <xdr:colOff>933450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9" name="Check Box 10">
              <controlPr defaultSize="0" autoFill="0" autoLine="0" autoPict="0">
                <anchor moveWithCells="1">
                  <from>
                    <xdr:col>4</xdr:col>
                    <xdr:colOff>123825</xdr:colOff>
                    <xdr:row>53</xdr:row>
                    <xdr:rowOff>161925</xdr:rowOff>
                  </from>
                  <to>
                    <xdr:col>5</xdr:col>
                    <xdr:colOff>723900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0" name="Check Box 11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9525</xdr:rowOff>
                  </from>
                  <to>
                    <xdr:col>6</xdr:col>
                    <xdr:colOff>790575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1" name="Check Box 12">
              <controlPr defaultSize="0" autoFill="0" autoLine="0" autoPict="0">
                <anchor moveWithCells="1">
                  <from>
                    <xdr:col>3</xdr:col>
                    <xdr:colOff>228600</xdr:colOff>
                    <xdr:row>54</xdr:row>
                    <xdr:rowOff>0</xdr:rowOff>
                  </from>
                  <to>
                    <xdr:col>3</xdr:col>
                    <xdr:colOff>676275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2" name="Check Box 17">
              <controlPr defaultSize="0" autoFill="0" autoLine="0" autoPict="0">
                <anchor moveWithCells="1">
                  <from>
                    <xdr:col>7</xdr:col>
                    <xdr:colOff>9525</xdr:colOff>
                    <xdr:row>74</xdr:row>
                    <xdr:rowOff>28575</xdr:rowOff>
                  </from>
                  <to>
                    <xdr:col>7</xdr:col>
                    <xdr:colOff>866775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13" name="Check Box 22">
              <controlPr defaultSize="0" autoFill="0" autoLine="0" autoPict="0">
                <anchor moveWithCells="1">
                  <from>
                    <xdr:col>7</xdr:col>
                    <xdr:colOff>104775</xdr:colOff>
                    <xdr:row>7</xdr:row>
                    <xdr:rowOff>85725</xdr:rowOff>
                  </from>
                  <to>
                    <xdr:col>7</xdr:col>
                    <xdr:colOff>1009650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14" name="Check Box 23">
              <controlPr defaultSize="0" autoFill="0" autoLine="0" autoPict="0">
                <anchor moveWithCells="1">
                  <from>
                    <xdr:col>10</xdr:col>
                    <xdr:colOff>66675</xdr:colOff>
                    <xdr:row>7</xdr:row>
                    <xdr:rowOff>85725</xdr:rowOff>
                  </from>
                  <to>
                    <xdr:col>10</xdr:col>
                    <xdr:colOff>895350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5" name="Check Box 24">
              <controlPr defaultSize="0" autoFill="0" autoLine="0" autoPict="0">
                <anchor moveWithCells="1">
                  <from>
                    <xdr:col>9</xdr:col>
                    <xdr:colOff>19050</xdr:colOff>
                    <xdr:row>7</xdr:row>
                    <xdr:rowOff>85725</xdr:rowOff>
                  </from>
                  <to>
                    <xdr:col>9</xdr:col>
                    <xdr:colOff>904875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6" name="Check Box 25">
              <controlPr defaultSize="0" autoFill="0" autoLine="0" autoPict="0">
                <anchor moveWithCells="1">
                  <from>
                    <xdr:col>12</xdr:col>
                    <xdr:colOff>47625</xdr:colOff>
                    <xdr:row>7</xdr:row>
                    <xdr:rowOff>76200</xdr:rowOff>
                  </from>
                  <to>
                    <xdr:col>13</xdr:col>
                    <xdr:colOff>133350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'Pull Down Options'!$L$3:$L$28</xm:f>
          </x14:formula1>
          <xm:sqref>D7:G7</xm:sqref>
        </x14:dataValidation>
        <x14:dataValidation type="list" allowBlank="1" showInputMessage="1" showErrorMessage="1">
          <x14:formula1>
            <xm:f>'Pull Down Options'!$E$11:$E$19</xm:f>
          </x14:formula1>
          <xm:sqref>J20:M20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35"/>
  <sheetViews>
    <sheetView topLeftCell="A10" zoomScale="115" zoomScaleNormal="115" workbookViewId="0">
      <selection activeCell="A25" sqref="A25:T25"/>
    </sheetView>
  </sheetViews>
  <sheetFormatPr defaultColWidth="9" defaultRowHeight="12.75" x14ac:dyDescent="0.2"/>
  <cols>
    <col min="1" max="1" width="9" style="94"/>
    <col min="2" max="2" width="14.5" style="94" customWidth="1"/>
    <col min="3" max="16384" width="9" style="94"/>
  </cols>
  <sheetData>
    <row r="1" spans="1:20" x14ac:dyDescent="0.2">
      <c r="A1" s="439" t="s">
        <v>195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</row>
    <row r="2" spans="1:20" x14ac:dyDescent="0.2"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</row>
    <row r="3" spans="1:20" s="171" customFormat="1" x14ac:dyDescent="0.2">
      <c r="B3" s="143" t="s">
        <v>128</v>
      </c>
      <c r="C3" s="438" t="s">
        <v>194</v>
      </c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</row>
    <row r="4" spans="1:20" s="171" customFormat="1" x14ac:dyDescent="0.2"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</row>
    <row r="5" spans="1:20" x14ac:dyDescent="0.2">
      <c r="B5" s="143" t="s">
        <v>167</v>
      </c>
      <c r="C5" s="438" t="s">
        <v>168</v>
      </c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</row>
    <row r="6" spans="1:20" x14ac:dyDescent="0.2">
      <c r="B6" s="143" t="s">
        <v>169</v>
      </c>
      <c r="C6" s="438" t="s">
        <v>170</v>
      </c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</row>
    <row r="7" spans="1:20" x14ac:dyDescent="0.2">
      <c r="B7" s="143" t="s">
        <v>171</v>
      </c>
      <c r="C7" s="438" t="s">
        <v>172</v>
      </c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</row>
    <row r="8" spans="1:20" x14ac:dyDescent="0.2">
      <c r="B8" s="143" t="s">
        <v>173</v>
      </c>
      <c r="C8" s="438" t="s">
        <v>174</v>
      </c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</row>
    <row r="9" spans="1:20" x14ac:dyDescent="0.2">
      <c r="B9" s="143" t="s">
        <v>175</v>
      </c>
      <c r="C9" s="438" t="s">
        <v>176</v>
      </c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</row>
    <row r="10" spans="1:20" x14ac:dyDescent="0.2"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</row>
    <row r="11" spans="1:20" x14ac:dyDescent="0.2">
      <c r="A11" s="439" t="s">
        <v>196</v>
      </c>
      <c r="B11" s="439"/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</row>
    <row r="12" spans="1:20" x14ac:dyDescent="0.2"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438"/>
      <c r="T12" s="438"/>
    </row>
    <row r="13" spans="1:20" x14ac:dyDescent="0.2">
      <c r="A13" s="440" t="s">
        <v>128</v>
      </c>
      <c r="B13" s="143" t="s">
        <v>177</v>
      </c>
      <c r="C13" s="438" t="s">
        <v>181</v>
      </c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8"/>
      <c r="T13" s="438"/>
    </row>
    <row r="14" spans="1:20" x14ac:dyDescent="0.2">
      <c r="A14" s="440"/>
      <c r="B14" s="143" t="s">
        <v>178</v>
      </c>
      <c r="C14" s="438" t="s">
        <v>182</v>
      </c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8"/>
      <c r="T14" s="438"/>
    </row>
    <row r="15" spans="1:20" x14ac:dyDescent="0.2">
      <c r="B15" s="143"/>
      <c r="C15" s="438"/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</row>
    <row r="16" spans="1:20" x14ac:dyDescent="0.2">
      <c r="B16" s="143" t="s">
        <v>179</v>
      </c>
      <c r="C16" s="438" t="s">
        <v>209</v>
      </c>
      <c r="D16" s="438"/>
      <c r="E16" s="438"/>
      <c r="F16" s="438"/>
      <c r="G16" s="438"/>
      <c r="H16" s="438"/>
      <c r="I16" s="438"/>
      <c r="J16" s="438"/>
      <c r="K16" s="438"/>
      <c r="L16" s="438"/>
      <c r="M16" s="438"/>
      <c r="N16" s="438"/>
      <c r="O16" s="438"/>
      <c r="P16" s="438"/>
      <c r="Q16" s="438"/>
      <c r="R16" s="438"/>
      <c r="S16" s="438"/>
      <c r="T16" s="438"/>
    </row>
    <row r="17" spans="1:20" s="202" customFormat="1" x14ac:dyDescent="0.2">
      <c r="B17" s="143" t="s">
        <v>206</v>
      </c>
      <c r="C17" s="202" t="s">
        <v>211</v>
      </c>
    </row>
    <row r="18" spans="1:20" s="202" customFormat="1" x14ac:dyDescent="0.2">
      <c r="B18" s="143" t="s">
        <v>207</v>
      </c>
      <c r="C18" s="202" t="s">
        <v>210</v>
      </c>
    </row>
    <row r="19" spans="1:20" s="202" customFormat="1" x14ac:dyDescent="0.2">
      <c r="B19" s="143" t="s">
        <v>208</v>
      </c>
      <c r="C19" s="202" t="s">
        <v>224</v>
      </c>
    </row>
    <row r="20" spans="1:20" s="340" customFormat="1" ht="23.25" x14ac:dyDescent="0.2">
      <c r="B20" s="341" t="s">
        <v>225</v>
      </c>
      <c r="C20" s="340" t="s">
        <v>227</v>
      </c>
    </row>
    <row r="21" spans="1:20" s="340" customFormat="1" x14ac:dyDescent="0.2">
      <c r="B21" s="342" t="s">
        <v>226</v>
      </c>
      <c r="C21" s="340" t="s">
        <v>228</v>
      </c>
    </row>
    <row r="22" spans="1:20" x14ac:dyDescent="0.2">
      <c r="B22" s="143"/>
      <c r="C22" s="438"/>
      <c r="D22" s="438"/>
      <c r="E22" s="438"/>
      <c r="F22" s="438"/>
      <c r="G22" s="438"/>
      <c r="H22" s="438"/>
      <c r="I22" s="438"/>
      <c r="J22" s="438"/>
      <c r="K22" s="438"/>
      <c r="L22" s="438"/>
      <c r="M22" s="438"/>
      <c r="N22" s="438"/>
      <c r="O22" s="438"/>
      <c r="P22" s="438"/>
      <c r="Q22" s="438"/>
      <c r="R22" s="438"/>
      <c r="S22" s="438"/>
      <c r="T22" s="438"/>
    </row>
    <row r="23" spans="1:20" ht="27.75" customHeight="1" x14ac:dyDescent="0.2">
      <c r="B23" s="143" t="s">
        <v>180</v>
      </c>
      <c r="C23" s="441" t="s">
        <v>212</v>
      </c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</row>
    <row r="24" spans="1:20" x14ac:dyDescent="0.2"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  <c r="S24" s="438"/>
      <c r="T24" s="438"/>
    </row>
    <row r="25" spans="1:20" x14ac:dyDescent="0.2">
      <c r="A25" s="439" t="s">
        <v>197</v>
      </c>
      <c r="B25" s="439"/>
      <c r="C25" s="439"/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</row>
    <row r="26" spans="1:20" x14ac:dyDescent="0.2"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</row>
    <row r="27" spans="1:20" s="171" customFormat="1" x14ac:dyDescent="0.2">
      <c r="B27" s="143" t="s">
        <v>192</v>
      </c>
      <c r="C27" s="438" t="s">
        <v>193</v>
      </c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</row>
    <row r="28" spans="1:20" s="171" customFormat="1" x14ac:dyDescent="0.2"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</row>
    <row r="29" spans="1:20" x14ac:dyDescent="0.2">
      <c r="B29" s="143" t="s">
        <v>183</v>
      </c>
      <c r="C29" s="438" t="s">
        <v>190</v>
      </c>
      <c r="D29" s="438"/>
      <c r="E29" s="438"/>
      <c r="F29" s="438"/>
      <c r="G29" s="438"/>
      <c r="H29" s="438"/>
      <c r="I29" s="438"/>
      <c r="J29" s="438"/>
      <c r="K29" s="438"/>
      <c r="L29" s="438"/>
      <c r="M29" s="438"/>
      <c r="N29" s="438"/>
      <c r="O29" s="438"/>
      <c r="P29" s="438"/>
      <c r="Q29" s="438"/>
      <c r="R29" s="438"/>
      <c r="S29" s="438"/>
      <c r="T29" s="438"/>
    </row>
    <row r="30" spans="1:20" x14ac:dyDescent="0.2">
      <c r="C30" s="438" t="s">
        <v>184</v>
      </c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P30" s="438"/>
      <c r="Q30" s="438"/>
      <c r="R30" s="438"/>
      <c r="S30" s="438"/>
      <c r="T30" s="438"/>
    </row>
    <row r="31" spans="1:20" x14ac:dyDescent="0.2">
      <c r="C31" s="438"/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8"/>
      <c r="Q31" s="438"/>
      <c r="R31" s="438"/>
      <c r="S31" s="438"/>
      <c r="T31" s="438"/>
    </row>
    <row r="32" spans="1:20" x14ac:dyDescent="0.2">
      <c r="B32" s="143" t="s">
        <v>185</v>
      </c>
      <c r="C32" s="438" t="s">
        <v>186</v>
      </c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438"/>
      <c r="O32" s="438"/>
      <c r="P32" s="438"/>
      <c r="Q32" s="438"/>
      <c r="R32" s="438"/>
      <c r="S32" s="438"/>
      <c r="T32" s="438"/>
    </row>
    <row r="33" spans="2:20" x14ac:dyDescent="0.2">
      <c r="C33" s="438"/>
      <c r="D33" s="438"/>
      <c r="E33" s="438"/>
      <c r="F33" s="438"/>
      <c r="G33" s="438"/>
      <c r="H33" s="438"/>
      <c r="I33" s="438"/>
      <c r="J33" s="438"/>
      <c r="K33" s="438"/>
      <c r="L33" s="438"/>
      <c r="M33" s="438"/>
      <c r="N33" s="438"/>
      <c r="O33" s="438"/>
      <c r="P33" s="438"/>
      <c r="Q33" s="438"/>
      <c r="R33" s="438"/>
      <c r="S33" s="438"/>
      <c r="T33" s="438"/>
    </row>
    <row r="34" spans="2:20" x14ac:dyDescent="0.2">
      <c r="B34" s="143" t="s">
        <v>187</v>
      </c>
      <c r="C34" s="438" t="s">
        <v>188</v>
      </c>
      <c r="D34" s="438"/>
      <c r="E34" s="438"/>
      <c r="F34" s="438"/>
      <c r="G34" s="438"/>
      <c r="H34" s="438"/>
      <c r="I34" s="438"/>
      <c r="J34" s="438"/>
      <c r="K34" s="438"/>
      <c r="L34" s="438"/>
      <c r="M34" s="438"/>
      <c r="N34" s="438"/>
      <c r="O34" s="438"/>
      <c r="P34" s="438"/>
      <c r="Q34" s="438"/>
      <c r="R34" s="438"/>
      <c r="S34" s="438"/>
      <c r="T34" s="438"/>
    </row>
    <row r="35" spans="2:20" x14ac:dyDescent="0.2">
      <c r="B35" s="143" t="s">
        <v>189</v>
      </c>
      <c r="C35" s="438" t="s">
        <v>191</v>
      </c>
      <c r="D35" s="438"/>
      <c r="E35" s="438"/>
      <c r="F35" s="438"/>
      <c r="G35" s="438"/>
      <c r="H35" s="438"/>
      <c r="I35" s="438"/>
      <c r="J35" s="438"/>
      <c r="K35" s="438"/>
      <c r="L35" s="438"/>
      <c r="M35" s="438"/>
      <c r="N35" s="438"/>
      <c r="O35" s="438"/>
      <c r="P35" s="438"/>
      <c r="Q35" s="438"/>
      <c r="R35" s="438"/>
      <c r="S35" s="438"/>
      <c r="T35" s="438"/>
    </row>
  </sheetData>
  <mergeCells count="31">
    <mergeCell ref="C27:T27"/>
    <mergeCell ref="C28:T28"/>
    <mergeCell ref="C3:T3"/>
    <mergeCell ref="C4:T4"/>
    <mergeCell ref="C33:T33"/>
    <mergeCell ref="C23:T23"/>
    <mergeCell ref="C24:T24"/>
    <mergeCell ref="C5:T5"/>
    <mergeCell ref="C6:T6"/>
    <mergeCell ref="C7:T7"/>
    <mergeCell ref="C8:T8"/>
    <mergeCell ref="C9:T9"/>
    <mergeCell ref="C13:T13"/>
    <mergeCell ref="C10:T10"/>
    <mergeCell ref="C12:T12"/>
    <mergeCell ref="C34:T34"/>
    <mergeCell ref="C35:T35"/>
    <mergeCell ref="A11:T11"/>
    <mergeCell ref="A1:T1"/>
    <mergeCell ref="C2:T2"/>
    <mergeCell ref="A25:T25"/>
    <mergeCell ref="A13:A14"/>
    <mergeCell ref="C26:T26"/>
    <mergeCell ref="C29:T29"/>
    <mergeCell ref="C30:T30"/>
    <mergeCell ref="C31:T31"/>
    <mergeCell ref="C32:T32"/>
    <mergeCell ref="C14:T14"/>
    <mergeCell ref="C15:T15"/>
    <mergeCell ref="C16:T16"/>
    <mergeCell ref="C22:T2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14999847407452621"/>
  </sheetPr>
  <dimension ref="B2:P65"/>
  <sheetViews>
    <sheetView topLeftCell="C1" zoomScale="145" zoomScaleNormal="145" workbookViewId="0">
      <selection activeCell="H7" sqref="H7"/>
    </sheetView>
  </sheetViews>
  <sheetFormatPr defaultColWidth="9" defaultRowHeight="12.75" x14ac:dyDescent="0.2"/>
  <cols>
    <col min="1" max="3" width="9" style="94"/>
    <col min="4" max="4" width="18.375" style="94" customWidth="1"/>
    <col min="5" max="16384" width="9" style="94"/>
  </cols>
  <sheetData>
    <row r="2" spans="4:16" x14ac:dyDescent="0.2">
      <c r="D2" s="92" t="s">
        <v>89</v>
      </c>
      <c r="E2" s="89"/>
      <c r="F2" s="93"/>
      <c r="G2" s="93"/>
      <c r="H2" s="93"/>
      <c r="I2" s="93"/>
      <c r="K2" s="143" t="s">
        <v>121</v>
      </c>
    </row>
    <row r="3" spans="4:16" x14ac:dyDescent="0.2">
      <c r="E3" s="95" t="s">
        <v>222</v>
      </c>
      <c r="F3" s="92"/>
      <c r="G3" s="93"/>
      <c r="H3" s="93"/>
      <c r="I3" s="89"/>
      <c r="K3" s="145"/>
      <c r="L3" s="172" t="s">
        <v>128</v>
      </c>
    </row>
    <row r="4" spans="4:16" x14ac:dyDescent="0.2">
      <c r="E4" s="94" t="s">
        <v>223</v>
      </c>
      <c r="F4" s="92"/>
      <c r="G4" s="93"/>
      <c r="H4" s="93"/>
      <c r="I4" s="89"/>
      <c r="K4" s="145"/>
      <c r="L4" s="172" t="s">
        <v>123</v>
      </c>
    </row>
    <row r="5" spans="4:16" x14ac:dyDescent="0.2">
      <c r="E5" s="95" t="s">
        <v>214</v>
      </c>
      <c r="F5" s="92"/>
      <c r="G5" s="93"/>
      <c r="H5" s="93"/>
      <c r="I5" s="89"/>
      <c r="K5" s="145"/>
      <c r="L5" s="172" t="s">
        <v>150</v>
      </c>
    </row>
    <row r="6" spans="4:16" x14ac:dyDescent="0.2">
      <c r="E6" s="95" t="s">
        <v>215</v>
      </c>
      <c r="F6" s="92"/>
      <c r="G6" s="93"/>
      <c r="H6" s="93"/>
      <c r="I6" s="89"/>
      <c r="K6" s="145"/>
      <c r="L6" s="172" t="s">
        <v>122</v>
      </c>
    </row>
    <row r="7" spans="4:16" x14ac:dyDescent="0.2">
      <c r="D7" s="96"/>
      <c r="E7" s="95" t="s">
        <v>204</v>
      </c>
      <c r="F7" s="93"/>
      <c r="G7" s="93"/>
      <c r="H7" s="93"/>
      <c r="I7" s="93"/>
      <c r="K7" s="145"/>
      <c r="L7" s="172" t="s">
        <v>203</v>
      </c>
    </row>
    <row r="8" spans="4:16" x14ac:dyDescent="0.2">
      <c r="D8" s="96"/>
      <c r="E8" s="93"/>
      <c r="F8" s="93"/>
      <c r="G8" s="93"/>
      <c r="H8" s="93"/>
      <c r="I8" s="93"/>
      <c r="K8" s="145"/>
      <c r="L8" s="94" t="s">
        <v>202</v>
      </c>
    </row>
    <row r="9" spans="4:16" x14ac:dyDescent="0.2">
      <c r="D9" s="97" t="s">
        <v>15</v>
      </c>
      <c r="E9" s="89"/>
      <c r="F9" s="89"/>
      <c r="G9" s="89"/>
      <c r="I9" s="89"/>
      <c r="J9" s="89"/>
      <c r="K9" s="145"/>
      <c r="L9" s="172" t="s">
        <v>131</v>
      </c>
    </row>
    <row r="10" spans="4:16" x14ac:dyDescent="0.2">
      <c r="D10" s="89"/>
      <c r="E10" s="95"/>
      <c r="F10" s="98"/>
      <c r="G10" s="89"/>
      <c r="I10" s="89"/>
      <c r="J10" s="89"/>
      <c r="K10" s="145"/>
      <c r="L10" s="172" t="s">
        <v>130</v>
      </c>
      <c r="P10" s="172"/>
    </row>
    <row r="11" spans="4:16" x14ac:dyDescent="0.2">
      <c r="D11" s="89"/>
      <c r="E11" s="172" t="s">
        <v>91</v>
      </c>
      <c r="F11" s="99"/>
      <c r="G11" s="89"/>
      <c r="I11" s="89"/>
      <c r="J11" s="89"/>
      <c r="K11" s="145"/>
      <c r="L11" s="172" t="s">
        <v>134</v>
      </c>
      <c r="P11" s="172"/>
    </row>
    <row r="12" spans="4:16" x14ac:dyDescent="0.2">
      <c r="D12" s="89"/>
      <c r="E12" s="172" t="s">
        <v>146</v>
      </c>
      <c r="F12" s="99"/>
      <c r="G12" s="89"/>
      <c r="I12" s="89"/>
      <c r="J12" s="89"/>
      <c r="K12" s="145"/>
      <c r="L12" s="172" t="s">
        <v>153</v>
      </c>
      <c r="P12" s="172"/>
    </row>
    <row r="13" spans="4:16" x14ac:dyDescent="0.2">
      <c r="D13" s="89"/>
      <c r="E13" s="172" t="s">
        <v>95</v>
      </c>
      <c r="F13" s="99"/>
      <c r="G13" s="89"/>
      <c r="I13" s="89"/>
      <c r="J13" s="89"/>
      <c r="K13" s="145"/>
      <c r="L13" s="172" t="s">
        <v>151</v>
      </c>
      <c r="P13" s="172"/>
    </row>
    <row r="14" spans="4:16" x14ac:dyDescent="0.2">
      <c r="D14" s="89"/>
      <c r="E14" s="172" t="s">
        <v>93</v>
      </c>
      <c r="F14" s="99"/>
      <c r="G14" s="89"/>
      <c r="I14" s="89"/>
      <c r="J14" s="89"/>
      <c r="K14" s="145"/>
      <c r="L14" s="172" t="s">
        <v>127</v>
      </c>
      <c r="P14" s="172"/>
    </row>
    <row r="15" spans="4:16" x14ac:dyDescent="0.2">
      <c r="D15" s="89"/>
      <c r="E15" s="172" t="s">
        <v>92</v>
      </c>
      <c r="F15" s="99"/>
      <c r="G15" s="89"/>
      <c r="I15" s="89"/>
      <c r="J15" s="89"/>
      <c r="K15" s="145"/>
      <c r="L15" s="172" t="s">
        <v>102</v>
      </c>
      <c r="P15" s="172"/>
    </row>
    <row r="16" spans="4:16" x14ac:dyDescent="0.2">
      <c r="D16" s="89"/>
      <c r="E16" s="172" t="s">
        <v>198</v>
      </c>
      <c r="F16" s="99"/>
      <c r="G16" s="89"/>
      <c r="I16" s="89"/>
      <c r="J16" s="89"/>
      <c r="K16" s="145"/>
      <c r="L16" s="172" t="s">
        <v>132</v>
      </c>
      <c r="P16" s="172"/>
    </row>
    <row r="17" spans="2:16" x14ac:dyDescent="0.2">
      <c r="D17" s="89"/>
      <c r="E17" s="172" t="s">
        <v>94</v>
      </c>
      <c r="F17" s="89"/>
      <c r="G17" s="89"/>
      <c r="I17" s="89"/>
      <c r="J17" s="89"/>
      <c r="K17" s="145"/>
      <c r="L17" s="172" t="s">
        <v>124</v>
      </c>
      <c r="P17" s="172"/>
    </row>
    <row r="18" spans="2:16" x14ac:dyDescent="0.2">
      <c r="D18" s="89"/>
      <c r="E18" s="172" t="s">
        <v>166</v>
      </c>
      <c r="F18" s="99"/>
      <c r="G18" s="89"/>
      <c r="I18" s="89"/>
      <c r="J18" s="89"/>
      <c r="K18" s="145"/>
      <c r="L18" s="172" t="s">
        <v>125</v>
      </c>
      <c r="P18" s="172"/>
    </row>
    <row r="19" spans="2:16" x14ac:dyDescent="0.2">
      <c r="B19" s="89"/>
      <c r="D19" s="89"/>
      <c r="E19" s="89" t="s">
        <v>74</v>
      </c>
      <c r="F19" s="89"/>
      <c r="G19" s="89"/>
      <c r="I19" s="89"/>
      <c r="J19" s="89"/>
      <c r="K19" s="145"/>
      <c r="L19" s="172" t="s">
        <v>126</v>
      </c>
    </row>
    <row r="20" spans="2:16" x14ac:dyDescent="0.2">
      <c r="D20" s="93"/>
      <c r="E20" s="95"/>
      <c r="F20" s="89"/>
      <c r="G20" s="89"/>
      <c r="H20" s="89"/>
      <c r="I20" s="89"/>
      <c r="J20" s="99"/>
      <c r="K20" s="145"/>
      <c r="L20" s="172" t="s">
        <v>149</v>
      </c>
    </row>
    <row r="21" spans="2:16" x14ac:dyDescent="0.2">
      <c r="K21" s="145"/>
      <c r="L21" s="172" t="s">
        <v>138</v>
      </c>
      <c r="P21" s="172"/>
    </row>
    <row r="22" spans="2:16" x14ac:dyDescent="0.2">
      <c r="D22" s="88" t="s">
        <v>90</v>
      </c>
      <c r="E22" s="89"/>
      <c r="F22" s="93"/>
      <c r="G22" s="93"/>
      <c r="H22" s="93"/>
      <c r="I22" s="89"/>
      <c r="K22" s="145"/>
      <c r="L22" s="172" t="s">
        <v>147</v>
      </c>
    </row>
    <row r="23" spans="2:16" x14ac:dyDescent="0.2">
      <c r="D23" s="88"/>
      <c r="E23" s="89" t="s">
        <v>87</v>
      </c>
      <c r="F23" s="93"/>
      <c r="G23" s="93"/>
      <c r="H23" s="93"/>
      <c r="I23" s="89"/>
      <c r="K23" s="145"/>
      <c r="L23" s="172" t="s">
        <v>133</v>
      </c>
    </row>
    <row r="24" spans="2:16" x14ac:dyDescent="0.2">
      <c r="E24" s="95" t="s">
        <v>27</v>
      </c>
      <c r="F24" s="93"/>
      <c r="G24" s="93"/>
      <c r="H24" s="93"/>
      <c r="K24" s="145"/>
      <c r="L24" s="172" t="s">
        <v>152</v>
      </c>
    </row>
    <row r="25" spans="2:16" x14ac:dyDescent="0.2">
      <c r="D25" s="100"/>
      <c r="E25" s="95" t="s">
        <v>28</v>
      </c>
      <c r="F25" s="93"/>
      <c r="G25" s="93"/>
      <c r="H25" s="93"/>
      <c r="I25" s="89"/>
      <c r="K25" s="145"/>
      <c r="L25" s="172" t="s">
        <v>136</v>
      </c>
    </row>
    <row r="26" spans="2:16" x14ac:dyDescent="0.2">
      <c r="E26" s="95" t="s">
        <v>29</v>
      </c>
      <c r="F26" s="93"/>
      <c r="G26" s="93"/>
      <c r="H26" s="93"/>
      <c r="K26" s="145"/>
      <c r="L26" s="172" t="s">
        <v>137</v>
      </c>
    </row>
    <row r="27" spans="2:16" x14ac:dyDescent="0.2">
      <c r="E27" s="95" t="s">
        <v>88</v>
      </c>
      <c r="F27" s="93"/>
      <c r="G27" s="93"/>
      <c r="H27" s="93"/>
      <c r="K27" s="145"/>
      <c r="L27" s="172" t="s">
        <v>135</v>
      </c>
    </row>
    <row r="28" spans="2:16" x14ac:dyDescent="0.2">
      <c r="E28" s="95"/>
      <c r="F28" s="93"/>
      <c r="G28" s="93"/>
      <c r="H28" s="93"/>
      <c r="L28" s="172" t="s">
        <v>129</v>
      </c>
    </row>
    <row r="29" spans="2:16" x14ac:dyDescent="0.2">
      <c r="D29" s="100"/>
      <c r="E29" s="95"/>
      <c r="F29" s="93"/>
      <c r="G29" s="93"/>
      <c r="H29" s="93"/>
      <c r="I29" s="89"/>
    </row>
    <row r="30" spans="2:16" x14ac:dyDescent="0.2">
      <c r="E30" s="95"/>
      <c r="F30" s="93"/>
      <c r="G30" s="93"/>
      <c r="H30" s="93"/>
    </row>
    <row r="31" spans="2:16" x14ac:dyDescent="0.2">
      <c r="E31" s="95"/>
      <c r="F31" s="101"/>
      <c r="G31" s="101"/>
      <c r="H31" s="101"/>
    </row>
    <row r="34" spans="4:5" x14ac:dyDescent="0.2">
      <c r="D34" s="88"/>
      <c r="E34" s="88"/>
    </row>
    <row r="35" spans="4:5" x14ac:dyDescent="0.2">
      <c r="E35" s="95"/>
    </row>
    <row r="36" spans="4:5" x14ac:dyDescent="0.2">
      <c r="E36" s="95"/>
    </row>
    <row r="37" spans="4:5" x14ac:dyDescent="0.2">
      <c r="E37" s="95"/>
    </row>
    <row r="38" spans="4:5" x14ac:dyDescent="0.2">
      <c r="E38" s="95"/>
    </row>
    <row r="41" spans="4:5" x14ac:dyDescent="0.2">
      <c r="D41" s="88" t="s">
        <v>96</v>
      </c>
    </row>
    <row r="42" spans="4:5" x14ac:dyDescent="0.2">
      <c r="E42" s="89" t="s">
        <v>97</v>
      </c>
    </row>
    <row r="43" spans="4:5" x14ac:dyDescent="0.2">
      <c r="E43" s="89" t="s">
        <v>98</v>
      </c>
    </row>
    <row r="44" spans="4:5" x14ac:dyDescent="0.2">
      <c r="E44" s="89" t="s">
        <v>99</v>
      </c>
    </row>
    <row r="45" spans="4:5" x14ac:dyDescent="0.2">
      <c r="E45" s="89" t="s">
        <v>100</v>
      </c>
    </row>
    <row r="46" spans="4:5" x14ac:dyDescent="0.2">
      <c r="E46" s="89" t="s">
        <v>101</v>
      </c>
    </row>
    <row r="47" spans="4:5" x14ac:dyDescent="0.2">
      <c r="E47" s="89" t="s">
        <v>102</v>
      </c>
    </row>
    <row r="48" spans="4:5" x14ac:dyDescent="0.2">
      <c r="E48" s="89" t="s">
        <v>75</v>
      </c>
    </row>
    <row r="49" spans="4:5" x14ac:dyDescent="0.2">
      <c r="E49" s="102"/>
    </row>
    <row r="51" spans="4:5" x14ac:dyDescent="0.2">
      <c r="D51" s="88" t="s">
        <v>67</v>
      </c>
      <c r="E51" s="89"/>
    </row>
    <row r="52" spans="4:5" x14ac:dyDescent="0.2">
      <c r="E52" s="90" t="s">
        <v>70</v>
      </c>
    </row>
    <row r="53" spans="4:5" x14ac:dyDescent="0.2">
      <c r="D53" s="100"/>
      <c r="E53" s="90" t="s">
        <v>72</v>
      </c>
    </row>
    <row r="55" spans="4:5" x14ac:dyDescent="0.2">
      <c r="E55" s="91" t="s">
        <v>76</v>
      </c>
    </row>
    <row r="56" spans="4:5" x14ac:dyDescent="0.2">
      <c r="E56" s="91" t="s">
        <v>77</v>
      </c>
    </row>
    <row r="57" spans="4:5" x14ac:dyDescent="0.2">
      <c r="E57" s="91" t="s">
        <v>71</v>
      </c>
    </row>
    <row r="59" spans="4:5" x14ac:dyDescent="0.2">
      <c r="E59" s="88" t="s">
        <v>78</v>
      </c>
    </row>
    <row r="60" spans="4:5" x14ac:dyDescent="0.2">
      <c r="E60" s="88" t="s">
        <v>79</v>
      </c>
    </row>
    <row r="61" spans="4:5" x14ac:dyDescent="0.2">
      <c r="E61" s="88" t="s">
        <v>73</v>
      </c>
    </row>
    <row r="63" spans="4:5" x14ac:dyDescent="0.2">
      <c r="E63" s="88" t="s">
        <v>70</v>
      </c>
    </row>
    <row r="64" spans="4:5" x14ac:dyDescent="0.2">
      <c r="E64" s="88" t="s">
        <v>79</v>
      </c>
    </row>
    <row r="65" spans="5:5" x14ac:dyDescent="0.2">
      <c r="E65" s="88" t="s">
        <v>72</v>
      </c>
    </row>
  </sheetData>
  <sortState ref="L3:L27">
    <sortCondition ref="L3"/>
  </sortState>
  <dataValidations disablePrompts="1" count="2">
    <dataValidation type="list" allowBlank="1" showInputMessage="1" showErrorMessage="1" sqref="F9">
      <formula1>#REF!</formula1>
    </dataValidation>
    <dataValidation allowBlank="1" showInputMessage="1" showErrorMessage="1" promptTitle="Client Group" sqref="L2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30</vt:i4>
      </vt:variant>
    </vt:vector>
  </HeadingPairs>
  <TitlesOfParts>
    <vt:vector size="34" baseType="lpstr">
      <vt:lpstr>CPRF</vt:lpstr>
      <vt:lpstr>CPRF Reference Guide</vt:lpstr>
      <vt:lpstr>Acronym Definition</vt:lpstr>
      <vt:lpstr>Pull Down Options</vt:lpstr>
      <vt:lpstr>'Pull Down Options'!campus</vt:lpstr>
      <vt:lpstr>Campus</vt:lpstr>
      <vt:lpstr>campus_location</vt:lpstr>
      <vt:lpstr>Documents</vt:lpstr>
      <vt:lpstr>documents_attached</vt:lpstr>
      <vt:lpstr>documentsattached</vt:lpstr>
      <vt:lpstr>IMPACT</vt:lpstr>
      <vt:lpstr>impact_or_no</vt:lpstr>
      <vt:lpstr>'Pull Down Options'!impacted</vt:lpstr>
      <vt:lpstr>IMPACTED</vt:lpstr>
      <vt:lpstr>poject_phase</vt:lpstr>
      <vt:lpstr>project_level</vt:lpstr>
      <vt:lpstr>project_phase</vt:lpstr>
      <vt:lpstr>project_type</vt:lpstr>
      <vt:lpstr>'Pull Down Options'!projectlevel</vt:lpstr>
      <vt:lpstr>projectlevel</vt:lpstr>
      <vt:lpstr>'Pull Down Options'!projectphase</vt:lpstr>
      <vt:lpstr>projectphase</vt:lpstr>
      <vt:lpstr>'Pull Down Options'!projecttype</vt:lpstr>
      <vt:lpstr>projecttype</vt:lpstr>
      <vt:lpstr>projecttype1</vt:lpstr>
      <vt:lpstr>'Pull Down Options'!required</vt:lpstr>
      <vt:lpstr>REQUIRED</vt:lpstr>
      <vt:lpstr>required_or_no</vt:lpstr>
      <vt:lpstr>yes_or_no</vt:lpstr>
      <vt:lpstr>yes_tbd_no</vt:lpstr>
      <vt:lpstr>'Pull Down Options'!yesorno</vt:lpstr>
      <vt:lpstr>YESorTBDorNO</vt:lpstr>
      <vt:lpstr>yestbdno</vt:lpstr>
      <vt:lpstr>YN</vt:lpstr>
    </vt:vector>
  </TitlesOfParts>
  <Company>FMD, Duke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Duke Finance</cp:lastModifiedBy>
  <cp:lastPrinted>2018-09-20T13:01:18Z</cp:lastPrinted>
  <dcterms:created xsi:type="dcterms:W3CDTF">2015-01-29T19:34:07Z</dcterms:created>
  <dcterms:modified xsi:type="dcterms:W3CDTF">2018-09-20T14:31:52Z</dcterms:modified>
  <cp:contentStatus/>
</cp:coreProperties>
</file>